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Shared Folders\_Client Folders &amp; Templates\Trinity Regional Flood Planning Group\Planning Round 2 2024-28\Stakeholder E-blasts\FMX Solicitation May 2026\"/>
    </mc:Choice>
  </mc:AlternateContent>
  <xr:revisionPtr revIDLastSave="0" documentId="13_ncr:1_{9709EEC0-41F0-418B-91B5-43C225CD9E5B}" xr6:coauthVersionLast="47" xr6:coauthVersionMax="47" xr10:uidLastSave="{00000000-0000-0000-0000-000000000000}"/>
  <bookViews>
    <workbookView xWindow="-120" yWindow="-120" windowWidth="29040" windowHeight="15720" xr2:uid="{00000000-000D-0000-FFFF-FFFF00000000}"/>
  </bookViews>
  <sheets>
    <sheet name="FMP Inputs" sheetId="3" r:id="rId1"/>
    <sheet name="Goal Information" sheetId="2" r:id="rId2"/>
    <sheet name="DataValidation" sheetId="4" state="hidden" r:id="rId3"/>
  </sheets>
  <definedNames>
    <definedName name="_xlnm._FilterDatabase" localSheetId="0" hidden="1">'FMP Inputs'!$A$4:$W$144</definedName>
    <definedName name="_xlnm.Print_Area" localSheetId="0">'FMP Inputs'!$A$4:$BC$144</definedName>
    <definedName name="_xlnm.Print_Area" localSheetId="1">'Goal Information'!$A$2:$K$82</definedName>
    <definedName name="_xlnm.Print_Titles" localSheetId="0">'FMP Inputs'!$3:$4</definedName>
    <definedName name="_xlnm.Print_Titles" localSheetId="1">'Goal Information'!$2:$2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5" i="3" l="1"/>
  <c r="F164" i="3"/>
  <c r="F163" i="3"/>
  <c r="F162" i="3"/>
  <c r="F161" i="3"/>
  <c r="F160" i="3"/>
  <c r="F159" i="3"/>
  <c r="F158" i="3"/>
  <c r="F157" i="3"/>
  <c r="F156" i="3"/>
  <c r="F155" i="3"/>
  <c r="F154" i="3"/>
  <c r="F153" i="3"/>
  <c r="F152" i="3"/>
  <c r="F151" i="3"/>
  <c r="F150" i="3"/>
  <c r="F149" i="3"/>
  <c r="F148" i="3"/>
  <c r="F147" i="3"/>
  <c r="A146" i="3"/>
  <c r="F16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tc={261A4515-30F2-4C42-B7CB-396C89A2E69E}</author>
    <author>tc={96324F40-4816-4CB1-9A32-3375FB6CE3F0}</author>
    <author>tc={830F92B2-6C21-4B34-9083-BE4F01314CD9}</author>
    <author>tc={BE44326D-10D4-4561-983F-DA9E7E53AD79}</author>
    <author>tc={D6B4E630-DB69-4C5E-BCD5-C09D50CE68AE}</author>
    <author>tc={978763B9-A264-4002-80C1-57180BA52B08}</author>
    <author>tc={3B8109A0-0F7A-4A95-BAEE-4D4CA37A69AB}</author>
  </authors>
  <commentList>
    <comment ref="C2" authorId="0" shapeId="0" xr:uid="{261A4515-30F2-4C42-B7CB-396C89A2E69E}">
      <text>
        <t>[Threaded comment]
Your version of Excel allows you to read this threaded comment; however, any edits to it will get removed if the file is opened in a newer version of Excel. Learn more: https://go.microsoft.com/fwlink/?linkid=870924
Comment:
    Any highlighted cell is questioned / unsure</t>
      </text>
    </comment>
    <comment ref="G2" authorId="1" shapeId="0" xr:uid="{96324F40-4816-4CB1-9A32-3375FB6CE3F0}">
      <text>
        <t xml:space="preserve">[Threaded comment]
Your version of Excel allows you to read this threaded comment; however, any edits to it will get removed if the file is opened in a newer version of Excel. Learn more: https://go.microsoft.com/fwlink/?linkid=870924
Comment:
    Any highlighted cell is questioned / unsure
</t>
      </text>
    </comment>
    <comment ref="G65" authorId="2" shapeId="0" xr:uid="{830F92B2-6C21-4B34-9083-BE4F01314CD9}">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6" authorId="3" shapeId="0" xr:uid="{BE44326D-10D4-4561-983F-DA9E7E53AD79}">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7" authorId="4" shapeId="0" xr:uid="{D6B4E630-DB69-4C5E-BCD5-C09D50CE68AE}">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G68" authorId="5" shapeId="0" xr:uid="{978763B9-A264-4002-80C1-57180BA52B08}">
      <text>
        <t>[Threaded comment]
Your version of Excel allows you to read this threaded comment; however, any edits to it will get removed if the file is opened in a newer version of Excel. Learn more: https://go.microsoft.com/fwlink/?linkid=870924
Comment:
    Feel like this one should be “Getting every community within the Trinity Region to adopt and enforce NFIP minimum standards, let alone higher standards, may prove to be challenging.  The lack of local enforcement of floodplain regulations also creates risk.”</t>
      </text>
    </comment>
    <comment ref="B75" authorId="6" shapeId="0" xr:uid="{3B8109A0-0F7A-4A95-BAEE-4D4CA37A69AB}">
      <text>
        <t>[Threaded comment]
Your version of Excel allows you to read this threaded comment; however, any edits to it will get removed if the file is opened in a newer version of Excel. Learn more: https://go.microsoft.com/fwlink/?linkid=870924
Comment:
    In the document I pulled this from it said the goal statement was not changing so wanted to note this.</t>
      </text>
    </comment>
  </commentList>
</comments>
</file>

<file path=xl/sharedStrings.xml><?xml version="1.0" encoding="utf-8"?>
<sst xmlns="http://schemas.openxmlformats.org/spreadsheetml/2006/main" count="987" uniqueCount="396">
  <si>
    <t>Flood Mitigation and Floodplain Management Goals</t>
  </si>
  <si>
    <t>Goal ID</t>
  </si>
  <si>
    <t>Goal</t>
  </si>
  <si>
    <t>Goal Theme</t>
  </si>
  <si>
    <t>Term of Goal</t>
  </si>
  <si>
    <t>Target Year</t>
  </si>
  <si>
    <t>Applicable To</t>
  </si>
  <si>
    <t>Residual Risk</t>
  </si>
  <si>
    <t>How will the Goal be Measured</t>
  </si>
  <si>
    <t>Overarching Goal</t>
  </si>
  <si>
    <t>Associated Goal IDs</t>
  </si>
  <si>
    <t>RFPG Goal Statement</t>
  </si>
  <si>
    <t>2023 Goal ID</t>
  </si>
  <si>
    <t>3-20-0000000001</t>
  </si>
  <si>
    <t>Increase the number of communities with flood warning programs that can detect flood threats and provide timely warning of impending flood danger.</t>
  </si>
  <si>
    <t>X</t>
  </si>
  <si>
    <t>Short Term (10 year)</t>
  </si>
  <si>
    <t xml:space="preserve">Entire RFPG </t>
  </si>
  <si>
    <t>Drivers may choose to ignore flood warning signs or barricaded roads for a variety of reasons.</t>
  </si>
  <si>
    <t>Initiated</t>
  </si>
  <si>
    <t>Goal 1: Improving Flood Warning &amp; Public Safety</t>
  </si>
  <si>
    <t>3-20-0000000002</t>
  </si>
  <si>
    <t>1A</t>
  </si>
  <si>
    <t>03000001</t>
  </si>
  <si>
    <t>Long Term (30 year)</t>
  </si>
  <si>
    <t>Maintained</t>
  </si>
  <si>
    <t>03000002</t>
  </si>
  <si>
    <t>3-20-0000000003</t>
  </si>
  <si>
    <t>Improve safety at low water crossings by adding warning systems/signage or improving low water crossings in high-risk areas.</t>
  </si>
  <si>
    <t>100 total crossings</t>
  </si>
  <si>
    <t>3-20-0000000004</t>
  </si>
  <si>
    <t>1B</t>
  </si>
  <si>
    <t>03000003</t>
  </si>
  <si>
    <t>300 total crossings</t>
  </si>
  <si>
    <t>03000004</t>
  </si>
  <si>
    <t>3-20-0000000005</t>
  </si>
  <si>
    <t>Increase the availability of flood hazard data that uses the best available land use and precipitation data to reduce gaps in floodplain mapping.</t>
  </si>
  <si>
    <t>Due to the change and updates to terrain, land use, precipitation, and other data, the risk associated with the floodplains may change over time.</t>
  </si>
  <si>
    <t>25% gap reduction</t>
  </si>
  <si>
    <t>Goal 2: Improving Flood Analyses</t>
  </si>
  <si>
    <t>3-20-0000000006</t>
  </si>
  <si>
    <t>2A</t>
  </si>
  <si>
    <t>03000005</t>
  </si>
  <si>
    <t>95% gap reduction</t>
  </si>
  <si>
    <t>03000006</t>
  </si>
  <si>
    <t>3-20-0000000007</t>
  </si>
  <si>
    <t>Increase the number of entities that conduct detailed studies of localized/urban flooding impacts within the Trinity Region.</t>
  </si>
  <si>
    <t>Establish a baseline measurement</t>
  </si>
  <si>
    <t>3-20-0000000008</t>
  </si>
  <si>
    <t>2B</t>
  </si>
  <si>
    <t>03000007</t>
  </si>
  <si>
    <t>03000008</t>
  </si>
  <si>
    <t>3-20-0000000009</t>
  </si>
  <si>
    <t>Increase the number of communities that utilize latest and most appropriate precipitation and land use data as a basis for design criteria and flood prevention regulations.</t>
  </si>
  <si>
    <t>3-20-0000000010</t>
  </si>
  <si>
    <t>2C</t>
  </si>
  <si>
    <t>03000009</t>
  </si>
  <si>
    <t>03000010</t>
  </si>
  <si>
    <t>3-20-0000000011</t>
  </si>
  <si>
    <t>Increase the number of entities that have floodplain standards that meet or exceed the NFIP-minimum standards.</t>
  </si>
  <si>
    <t>Getting every community within the Trinity Region to adopt and enforce NFIP minimum standards, let alone higher standards, may prove to be challenging.  The lack of local enforcement of floodplain regulations also creates risk.</t>
  </si>
  <si>
    <t>5 new cities/towns</t>
  </si>
  <si>
    <t>Goal 3: Reducing Property Damage &amp; Loss</t>
  </si>
  <si>
    <t>3-20-0000000012</t>
  </si>
  <si>
    <t>3A</t>
  </si>
  <si>
    <t>03000011</t>
  </si>
  <si>
    <t>25 additional cities/towns</t>
  </si>
  <si>
    <t>03000012</t>
  </si>
  <si>
    <t>3-20-0000000013</t>
  </si>
  <si>
    <t>Reduce the number of structures within the 1% floodplain (i.e. through structural projects, property buyouts, acquisitions, elevations, and/or relocations).</t>
  </si>
  <si>
    <t>3-20-0000000014</t>
  </si>
  <si>
    <t>3B</t>
  </si>
  <si>
    <t>03000013</t>
  </si>
  <si>
    <t>03000014</t>
  </si>
  <si>
    <t>3-20-0000000015</t>
  </si>
  <si>
    <t>Reduce the vulnerability of agriculture, ranching and forestry to flood-related losses.</t>
  </si>
  <si>
    <t>3-20-0000000016</t>
  </si>
  <si>
    <t>3C</t>
  </si>
  <si>
    <t>03000015</t>
  </si>
  <si>
    <t>03000016</t>
  </si>
  <si>
    <t>3-20-0000000017</t>
  </si>
  <si>
    <t>Reduce the number of critical facilities within the 1% floodplain.</t>
  </si>
  <si>
    <t>3-20-0000000018</t>
  </si>
  <si>
    <t>3D</t>
  </si>
  <si>
    <t>03000017</t>
  </si>
  <si>
    <t>03000018</t>
  </si>
  <si>
    <t>3-20-0000000019</t>
  </si>
  <si>
    <t>When relocation and/or elevation adjustment is not possible, increase the number of non-residential facilities that implement floodproofing.</t>
  </si>
  <si>
    <t>3-20-0000000020</t>
  </si>
  <si>
    <t>3E</t>
  </si>
  <si>
    <t>03000019</t>
  </si>
  <si>
    <t>03000020</t>
  </si>
  <si>
    <t>3-20-0000000021</t>
  </si>
  <si>
    <t>Increase the acreage of publicly protected natural areas for flood and ecosystem purposes to reduce future impacts of flooding.</t>
  </si>
  <si>
    <t>Residual risk depends on people stepping back and allowing space for flooding to remain in natural areas.</t>
  </si>
  <si>
    <t>Goal 4: Floodplain Preservation</t>
  </si>
  <si>
    <t>3-20-0000000022</t>
  </si>
  <si>
    <t>4A</t>
  </si>
  <si>
    <t>03000021</t>
  </si>
  <si>
    <t>03000022</t>
  </si>
  <si>
    <t>3-20-0000000023</t>
  </si>
  <si>
    <t>Increase the number of entities that include the 1% annual chance floodplain on Future Land Use plans and other planning documents.</t>
  </si>
  <si>
    <t>20 new entities</t>
  </si>
  <si>
    <t>3-20-0000000024</t>
  </si>
  <si>
    <t>4B</t>
  </si>
  <si>
    <t>03000023</t>
  </si>
  <si>
    <t>50 new entities</t>
  </si>
  <si>
    <t>03000024</t>
  </si>
  <si>
    <t>3-20-0000000025</t>
  </si>
  <si>
    <t>Avoid new exposure to flood hazards by adopting comprehensive plans or subdivision regulations that direct development away from the floodplain.</t>
  </si>
  <si>
    <t>3-20-0000000026</t>
  </si>
  <si>
    <t>4C</t>
  </si>
  <si>
    <t>03000025</t>
  </si>
  <si>
    <t>03000026</t>
  </si>
  <si>
    <t>3-20-0000000027</t>
  </si>
  <si>
    <t>Increase the number of nature-based practices as part of flood risk reduction projects.</t>
  </si>
  <si>
    <t>If any storm that exceeds the design capacity was to occur, the infrastructure will still be at risk.</t>
  </si>
  <si>
    <t>Goal 5: Flood Infrastructure Improvement</t>
  </si>
  <si>
    <t>3-20-0000000028</t>
  </si>
  <si>
    <t>5A</t>
  </si>
  <si>
    <t>03000027</t>
  </si>
  <si>
    <t>03000028</t>
  </si>
  <si>
    <t>3-20-0000000029</t>
  </si>
  <si>
    <t>Improve flood infrastructure and maintain streams and drainage channels to reduce flood risk to agricultural lands.</t>
  </si>
  <si>
    <t>3-20-0000000030</t>
  </si>
  <si>
    <t>5B</t>
  </si>
  <si>
    <t>03000029</t>
  </si>
  <si>
    <t>03000030</t>
  </si>
  <si>
    <t>3-20-0000000031</t>
  </si>
  <si>
    <t>Improve urban drainage infrastructure to minimize flood risk.</t>
  </si>
  <si>
    <t>50 miles</t>
  </si>
  <si>
    <t>3-20-0000000032</t>
  </si>
  <si>
    <t>5C</t>
  </si>
  <si>
    <t>03000031</t>
  </si>
  <si>
    <t>500 miles</t>
  </si>
  <si>
    <t>03000032</t>
  </si>
  <si>
    <t>3-20-0000000033</t>
  </si>
  <si>
    <t>Perform regular inspections and maintain existing dams, levees, and other flood mitigation structures.</t>
  </si>
  <si>
    <t>3-20-0000000034</t>
  </si>
  <si>
    <t>5D</t>
  </si>
  <si>
    <t>03000033</t>
  </si>
  <si>
    <t>03000034</t>
  </si>
  <si>
    <t>3-20-0000000035</t>
  </si>
  <si>
    <t>Improve the participation of community stakeholder entities in the regional flood planning process.</t>
  </si>
  <si>
    <t>The primary risks associated with public education and outreach are misunderstandings and lack of attention.</t>
  </si>
  <si>
    <t>Goal 6: Expanding Flood Education &amp; Outreach</t>
  </si>
  <si>
    <t>3-20-0000000036</t>
  </si>
  <si>
    <t>6A</t>
  </si>
  <si>
    <t>03000035</t>
  </si>
  <si>
    <t>03000036</t>
  </si>
  <si>
    <t>3-20-0000000037</t>
  </si>
  <si>
    <t>Increase the number of local entities that host annual public outreach and education activities to improve awareness of flood hazards, benefits of flood planning, and procedures associated with emergency response associated with flooding.</t>
  </si>
  <si>
    <t>3-20-0000000038</t>
  </si>
  <si>
    <t>6B</t>
  </si>
  <si>
    <t>03000037</t>
  </si>
  <si>
    <t>50 total</t>
  </si>
  <si>
    <t>03000038</t>
  </si>
  <si>
    <t>3-20-0000000039</t>
  </si>
  <si>
    <t>Increase the number of communities that work cooperatively as part of an overall floodplain management program.</t>
  </si>
  <si>
    <t>5 total</t>
  </si>
  <si>
    <t>3-20-0000000040</t>
  </si>
  <si>
    <t>6C</t>
  </si>
  <si>
    <t>03000039</t>
  </si>
  <si>
    <t>25 total</t>
  </si>
  <si>
    <t>3-20-0000000041</t>
  </si>
  <si>
    <t>03000040</t>
  </si>
  <si>
    <t>Increase communities with dedicated stormwater funding mechanisms.</t>
  </si>
  <si>
    <t>Lack of funding for maintenance may result in unanticipated infrastructure failure that costs much more to repair than had it been maintained.</t>
  </si>
  <si>
    <t xml:space="preserve">Goal 7: Expand Funding </t>
  </si>
  <si>
    <t>3-20-0000000042</t>
  </si>
  <si>
    <t>7A</t>
  </si>
  <si>
    <t>03000041</t>
  </si>
  <si>
    <t>03000042</t>
  </si>
  <si>
    <t>3-20-0000000043</t>
  </si>
  <si>
    <t>Increase the number of entities with flood warning programs that can detect flood threats and provide timely warning of impending flood danger.</t>
  </si>
  <si>
    <t>Roadway and early warning systems</t>
  </si>
  <si>
    <t>25 entities</t>
  </si>
  <si>
    <t>3-20-0000000044</t>
  </si>
  <si>
    <t>03000043</t>
  </si>
  <si>
    <t>35 entities</t>
  </si>
  <si>
    <t>03000044</t>
  </si>
  <si>
    <t>3-20-0000000045</t>
  </si>
  <si>
    <t>Improve safety at Low Water Crossings (LWCs) by adding warning systems/signage or improving LWCs in high-risk areas.</t>
  </si>
  <si>
    <t>110 warning systems or improvements</t>
  </si>
  <si>
    <t>3-20-0000000046</t>
  </si>
  <si>
    <t>03000045</t>
  </si>
  <si>
    <t>310 warning systems or improvements</t>
  </si>
  <si>
    <t>03000046</t>
  </si>
  <si>
    <t>3-20-0000000047</t>
  </si>
  <si>
    <t>Studies</t>
  </si>
  <si>
    <t>8,005 square miles</t>
  </si>
  <si>
    <t>3-20-0000000048</t>
  </si>
  <si>
    <t>03000047</t>
  </si>
  <si>
    <t>222 square miles</t>
  </si>
  <si>
    <t>03000048</t>
  </si>
  <si>
    <t>3-20-0000000049</t>
  </si>
  <si>
    <t>Increase the number of detailed studies of localized flooding impacts within the flood planning region.</t>
  </si>
  <si>
    <t>140 activites</t>
  </si>
  <si>
    <t>3-20-0000000050</t>
  </si>
  <si>
    <t>03000049</t>
  </si>
  <si>
    <t>170 activites</t>
  </si>
  <si>
    <t>03000050</t>
  </si>
  <si>
    <t>3-20-0000000051</t>
  </si>
  <si>
    <t>Structures and population</t>
  </si>
  <si>
    <t>240 entities</t>
  </si>
  <si>
    <t>3-20-0000000052</t>
  </si>
  <si>
    <t>03000051</t>
  </si>
  <si>
    <t>265 entities</t>
  </si>
  <si>
    <t>03000052</t>
  </si>
  <si>
    <t>3-20-0000000053</t>
  </si>
  <si>
    <t>90,781 structures</t>
  </si>
  <si>
    <t>3-20-0000000054</t>
  </si>
  <si>
    <t>03000053</t>
  </si>
  <si>
    <t>85,952 structures</t>
  </si>
  <si>
    <t>03000054</t>
  </si>
  <si>
    <t>3-20-0000000055</t>
  </si>
  <si>
    <t>35 projects</t>
  </si>
  <si>
    <t>3-20-0000000056</t>
  </si>
  <si>
    <t>03000055</t>
  </si>
  <si>
    <t>43 projects</t>
  </si>
  <si>
    <t>03000056</t>
  </si>
  <si>
    <t>3-20-0000000057</t>
  </si>
  <si>
    <t>864 critical facilities</t>
  </si>
  <si>
    <t>3-20-0000000058</t>
  </si>
  <si>
    <t>03000057</t>
  </si>
  <si>
    <t>818 critical facilities</t>
  </si>
  <si>
    <t>03000058</t>
  </si>
  <si>
    <t>3-20-0000000059</t>
  </si>
  <si>
    <t>When relocation and/or elevation adjustment is not possible, increase the number of public facilities that implement floodproofing.</t>
  </si>
  <si>
    <t>12 activities</t>
  </si>
  <si>
    <t>3-20-0000000060</t>
  </si>
  <si>
    <t>03000059</t>
  </si>
  <si>
    <t>28 activities</t>
  </si>
  <si>
    <t>03000060</t>
  </si>
  <si>
    <t>3-20-0000000061</t>
  </si>
  <si>
    <t>Floodplain management</t>
  </si>
  <si>
    <t>10 projects</t>
  </si>
  <si>
    <t>3-20-0000000062</t>
  </si>
  <si>
    <t>03000061</t>
  </si>
  <si>
    <t>18 projects</t>
  </si>
  <si>
    <t>03000062</t>
  </si>
  <si>
    <t>3-20-0000000063</t>
  </si>
  <si>
    <t>Increase the number of entities that include the 1% floodplain on Future Land Use plans and other planning documents.</t>
  </si>
  <si>
    <t>29 entities</t>
  </si>
  <si>
    <t>3-20-0000000064</t>
  </si>
  <si>
    <t>03000063</t>
  </si>
  <si>
    <t>49 entities</t>
  </si>
  <si>
    <t>03000064</t>
  </si>
  <si>
    <t>3-20-0000000065</t>
  </si>
  <si>
    <t>Avoid new exposure to flood hazards by adopting comprehensive plans, drainage criteria manuals or subdivision regulations.</t>
  </si>
  <si>
    <t>190 entities</t>
  </si>
  <si>
    <t>3-20-0000000066</t>
  </si>
  <si>
    <t>03000065</t>
  </si>
  <si>
    <t>205 entities</t>
  </si>
  <si>
    <t>03000066</t>
  </si>
  <si>
    <t>3-20-0000000067</t>
  </si>
  <si>
    <t>Infrastructure</t>
  </si>
  <si>
    <t>20 projects</t>
  </si>
  <si>
    <t>3-20-0000000068</t>
  </si>
  <si>
    <t>03000067</t>
  </si>
  <si>
    <t>50 projects</t>
  </si>
  <si>
    <t>03000068</t>
  </si>
  <si>
    <t>3-20-0000000069</t>
  </si>
  <si>
    <t>40 projects</t>
  </si>
  <si>
    <t>3-20-0000000070</t>
  </si>
  <si>
    <t>03000069</t>
  </si>
  <si>
    <t>65 projects</t>
  </si>
  <si>
    <t>03000070</t>
  </si>
  <si>
    <t>3-20-0000000071</t>
  </si>
  <si>
    <t>Improve drainage infrastructure to minimize flood risk.</t>
  </si>
  <si>
    <t>55 projects</t>
  </si>
  <si>
    <t>3-20-0000000072</t>
  </si>
  <si>
    <t>03000071</t>
  </si>
  <si>
    <t>75 projects</t>
  </si>
  <si>
    <t>03000072</t>
  </si>
  <si>
    <t>3-20-0000000073</t>
  </si>
  <si>
    <t>Increase the number of participating entities in the regional flood planning process.</t>
  </si>
  <si>
    <t>Outreach and education</t>
  </si>
  <si>
    <t>266 entities</t>
  </si>
  <si>
    <t>3-20-0000000074</t>
  </si>
  <si>
    <t>03000073</t>
  </si>
  <si>
    <t>371 entities</t>
  </si>
  <si>
    <t>03000074</t>
  </si>
  <si>
    <t>3-20-0000000075</t>
  </si>
  <si>
    <t>Increase the number of local entities that implement public outreach and education activities to improve awareness of flood hazards, benefits of flood planning, and procedures associated with emergency response associated with flooding.</t>
  </si>
  <si>
    <t>3-20-0000000076</t>
  </si>
  <si>
    <t>03000075</t>
  </si>
  <si>
    <t>55 entities</t>
  </si>
  <si>
    <t>03000076</t>
  </si>
  <si>
    <t>3-20-0000000077</t>
  </si>
  <si>
    <t>Increase the number of entities that work cooperatively as part of an overall floodplain management program in the regional flood plan.</t>
  </si>
  <si>
    <t>3-20-0000000078</t>
  </si>
  <si>
    <t>03000077</t>
  </si>
  <si>
    <t>45 entities</t>
  </si>
  <si>
    <t>03000078</t>
  </si>
  <si>
    <t>3-20-0000000079</t>
  </si>
  <si>
    <t>Increase the number of entities with dedicated stormwater funding mechanisms.</t>
  </si>
  <si>
    <t>Funding</t>
  </si>
  <si>
    <t>71 entities</t>
  </si>
  <si>
    <t>3-20-0000000080</t>
  </si>
  <si>
    <t>03000079</t>
  </si>
  <si>
    <t>84 entities</t>
  </si>
  <si>
    <t>03000080</t>
  </si>
  <si>
    <t>Flood Risk</t>
  </si>
  <si>
    <t>FMP Name</t>
  </si>
  <si>
    <t>Description</t>
  </si>
  <si>
    <t>County</t>
  </si>
  <si>
    <t>Watersheds</t>
  </si>
  <si>
    <t>FMP Type</t>
  </si>
  <si>
    <t>FMP Area (sqmi)</t>
  </si>
  <si>
    <t>Flood Risk Type (Riverine, Coastal, Urban, Playa, Other)</t>
  </si>
  <si>
    <t>Sponsor</t>
  </si>
  <si>
    <t>Entities with Oversight</t>
  </si>
  <si>
    <t>Emergency Need (Y/N)</t>
  </si>
  <si>
    <t>Estimated Project Cost (2028 $)</t>
  </si>
  <si>
    <t>Area in 1% annual chance floodplain</t>
  </si>
  <si>
    <t>Area in 0.2% annual chance floodplain</t>
  </si>
  <si>
    <t>Estimated number of structures at 1% annual flood risk</t>
  </si>
  <si>
    <t>Residential structures at 1% annual flood risk</t>
  </si>
  <si>
    <t>Estimated Population at 1% annual flood risk</t>
  </si>
  <si>
    <t>Critical facilities at 1% annual flood risk (#)</t>
  </si>
  <si>
    <t>Emergency facilities at 1% annual flood risk (#)</t>
  </si>
  <si>
    <t>Number of low water crossings in project areas at 1% annual flood risk (#)</t>
  </si>
  <si>
    <t>Estimated length of roads at 1% annual flood risk (miles)</t>
  </si>
  <si>
    <t xml:space="preserve">Estimated number of road closures (#) </t>
  </si>
  <si>
    <t>Estimated farm &amp; ranch land at 1% annual flood risk (acres)</t>
  </si>
  <si>
    <t>Number of structures with reduced 1% annual chance flood risk</t>
  </si>
  <si>
    <t>Number of structures removed from 1% annual chance flood risk</t>
  </si>
  <si>
    <t>Number of structures  removed from 0.2% annual chance flood risk</t>
  </si>
  <si>
    <t>Residential structures removed from 1% annual chance flood risk</t>
  </si>
  <si>
    <t>Estimated Population removed from 1% annual chance flood risk</t>
  </si>
  <si>
    <t>Critical facilities removed from 1% annual chance flood risk (#)</t>
  </si>
  <si>
    <t>Emergency facilities removed from 1% annual chance flood risk (#)</t>
  </si>
  <si>
    <t>Number of low water crossings removed in project area from flood risk (#)</t>
  </si>
  <si>
    <t>Estimated length of roads removed from 1% annual flood risk (miles)</t>
  </si>
  <si>
    <t>Estimated reduction in road closure occurrences</t>
  </si>
  <si>
    <t>Estimated farm &amp; ranch land removed from 1% annual chance flood risk (acres)</t>
  </si>
  <si>
    <t>Estimated reduction in fatalities (if available)</t>
  </si>
  <si>
    <t>Estimated reduction in injuries (if available)</t>
  </si>
  <si>
    <t>Pre-Project Level-of-Service</t>
  </si>
  <si>
    <t>Post-Project Level-of-Service</t>
  </si>
  <si>
    <t>Cost/ Structure removed</t>
  </si>
  <si>
    <t>Percent Nature-based Solution (by cost)</t>
  </si>
  <si>
    <t>Negative Impact (Y/N)</t>
  </si>
  <si>
    <t>Negative Impact Mitigation (Y/N)</t>
  </si>
  <si>
    <t>Texas F-SVI</t>
  </si>
  <si>
    <t>Water Supply Benefit (Y/N)</t>
  </si>
  <si>
    <t>BCR</t>
  </si>
  <si>
    <t>Regional Detention</t>
  </si>
  <si>
    <t>Storm Drain Improvements</t>
  </si>
  <si>
    <t>Low Water Crossings or Bridge Improvements</t>
  </si>
  <si>
    <t>Flood Readiness and Resilience</t>
  </si>
  <si>
    <t>Dam Improvements, Maintenance and Repair</t>
  </si>
  <si>
    <t>Nature Based Solutions</t>
  </si>
  <si>
    <t>Property or Easement Acquisition</t>
  </si>
  <si>
    <t>Regional Channel Improvements</t>
  </si>
  <si>
    <t>Comprehensive Regional Project</t>
  </si>
  <si>
    <t>Reservoirs</t>
  </si>
  <si>
    <t>Flood Walls / Levees</t>
  </si>
  <si>
    <t>Coastal Protections</t>
  </si>
  <si>
    <t>Other - Structural</t>
  </si>
  <si>
    <t>Elevation of Individual Structures</t>
  </si>
  <si>
    <t>Flood Early Warning Systems</t>
  </si>
  <si>
    <t>Floodproofing</t>
  </si>
  <si>
    <t>Regulatory Requirements for Reduction of Flood Risk</t>
  </si>
  <si>
    <t>Other - Non-Structural</t>
  </si>
  <si>
    <t>TOTAL</t>
  </si>
  <si>
    <t>For projects contributing to water supply, all relevant evaluations and a description of consistency with the current State Water Plan</t>
  </si>
  <si>
    <t>Goal ID(s) to be addressed</t>
  </si>
  <si>
    <t xml:space="preserve"> Potential Funding Sources</t>
  </si>
  <si>
    <t>Flood events identified and evaluated</t>
  </si>
  <si>
    <t>Estimated reduction in expected annual damges from residential, commercial, and public property ($)</t>
  </si>
  <si>
    <t xml:space="preserve"> Expected environmental benefits and other public benefits</t>
  </si>
  <si>
    <t>Potential benefits and impacts to the environment, agriculture, recreational resources, navigation, water qualityerosion, and sedimentation</t>
  </si>
  <si>
    <t>Emergency facilities removed from 1% annual chance flood risk (#)2</t>
  </si>
  <si>
    <t>Existing or future funding sources and options to pay for development, operation, and maintenance</t>
  </si>
  <si>
    <t>Description of residual, post-project, and future risks associated with FMPs including catastrophic failure and the potential growth in risk due to lack of maintenance</t>
  </si>
  <si>
    <t>FME Study Type</t>
  </si>
  <si>
    <t>Flood Risk Type</t>
  </si>
  <si>
    <t>Potential Funding Sources</t>
  </si>
  <si>
    <t>Riverine</t>
  </si>
  <si>
    <t>Yes</t>
  </si>
  <si>
    <t>Local</t>
  </si>
  <si>
    <t>Coastal</t>
  </si>
  <si>
    <t>No</t>
  </si>
  <si>
    <t>State</t>
  </si>
  <si>
    <t>Playa</t>
  </si>
  <si>
    <t>Unsure</t>
  </si>
  <si>
    <t>Federal</t>
  </si>
  <si>
    <t>Local/Urban</t>
  </si>
  <si>
    <t>Other</t>
  </si>
  <si>
    <t>Yellow highlighted columns are hidden and should be left blank.</t>
  </si>
  <si>
    <t>Coastal Protection</t>
  </si>
  <si>
    <t>Property or easement acquisition</t>
  </si>
  <si>
    <t>All Y/N Requests</t>
  </si>
  <si>
    <t>FMP ID (if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</si>
</sst>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_(&quot;$&quot;* \(#,##0.00\);_(&quot;$&quot;* &quot;-&quot;??_);_(@_)"/>
    <numFmt numFmtId="164" formatCode="00000000"/>
    <numFmt numFmtId="165" formatCode="00000"/>
    <numFmt numFmtId="166" formatCode="000000000"/>
    <numFmt numFmtId="167" formatCode="&quot;$&quot;#,##0"/>
    <numFmt numFmtId="168" formatCode="_(&quot;$&quot;* #,##0_);_(&quot;$&quot;* \(#,##0\);_(&quot;$&quot;* &quot;-&quot;??_);_(@_)"/>
    <numFmt numFmtId="169" formatCode="0.0%"/>
    <numFmt numFmtId="170" formatCode="0.000"/>
    <numFmt numFmtId="171" formatCode="#,##0.000"/>
    <numFmt numFmtId="172" formatCode="#,##0.0"/>
  </numFmts>
  <fonts count="15" x14ac:knownFonts="1">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theme="1"/>
      <name val="Calibri"/>
      <family val="2"/>
      <scheme val="minor"/>
    </font>
    <font>
      <b/>
      <sz val="12"/>
      <color rgb="FFFF0000"/>
      <name val="Calibri"/>
      <family val="2"/>
      <scheme val="minor"/>
    </font>
    <font>
      <sz val="10"/>
      <name val="Arial"/>
      <family val="2"/>
    </font>
    <font>
      <b/>
      <sz val="12"/>
      <color rgb="FFFFFFFF"/>
      <name val="Calibri"/>
      <family val="2"/>
      <scheme val="minor"/>
    </font>
    <font>
      <sz val="12"/>
      <color theme="1"/>
      <name val="Calibri"/>
      <family val="2"/>
    </font>
    <font>
      <sz val="12"/>
      <color rgb="FF000000"/>
      <name val="Calibri"/>
      <family val="2"/>
      <scheme val="minor"/>
    </font>
    <font>
      <b/>
      <sz val="12"/>
      <color theme="1"/>
      <name val="Calibri"/>
      <family val="2"/>
      <scheme val="minor"/>
    </font>
    <font>
      <sz val="8"/>
      <name val="Calibri"/>
      <family val="2"/>
      <scheme val="minor"/>
    </font>
    <font>
      <b/>
      <sz val="11"/>
      <color theme="1"/>
      <name val="Calibri"/>
      <family val="2"/>
      <scheme val="minor"/>
    </font>
    <font>
      <b/>
      <sz val="12"/>
      <color rgb="FFFFFF00"/>
      <name val="Calibri"/>
      <family val="2"/>
      <scheme val="minor"/>
    </font>
  </fonts>
  <fills count="6">
    <fill>
      <patternFill patternType="none"/>
    </fill>
    <fill>
      <patternFill patternType="gray125"/>
    </fill>
    <fill>
      <patternFill patternType="solid">
        <fgColor rgb="FF03264A"/>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right/>
      <top style="medium">
        <color theme="1"/>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rgb="FFFFFFFF"/>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theme="0"/>
      </top>
      <bottom style="thin">
        <color indexed="64"/>
      </bottom>
      <diagonal/>
    </border>
    <border>
      <left style="thin">
        <color indexed="64"/>
      </left>
      <right/>
      <top style="thin">
        <color indexed="64"/>
      </top>
      <bottom style="thin">
        <color indexed="64"/>
      </bottom>
      <diagonal/>
    </border>
    <border>
      <left/>
      <right/>
      <top style="medium">
        <color theme="0"/>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theme="1"/>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126">
    <xf numFmtId="0" fontId="0" fillId="0" borderId="0" xfId="0"/>
    <xf numFmtId="16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16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0" xfId="0" applyFont="1" applyFill="1" applyAlignment="1">
      <alignment horizontal="center" vertical="center"/>
    </xf>
    <xf numFmtId="49" fontId="5" fillId="0" borderId="5" xfId="0" applyNumberFormat="1" applyFont="1" applyBorder="1" applyAlignment="1">
      <alignment horizontal="center" vertical="center"/>
    </xf>
    <xf numFmtId="0" fontId="5" fillId="0" borderId="6" xfId="0" applyFont="1" applyBorder="1" applyAlignment="1">
      <alignment horizontal="left" vertical="center" wrapText="1"/>
    </xf>
    <xf numFmtId="0" fontId="6" fillId="0" borderId="0" xfId="0" applyFont="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165" fontId="5" fillId="0" borderId="6"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6" xfId="0" applyFont="1" applyBorder="1" applyAlignment="1">
      <alignment horizontal="center" vertical="center" wrapText="1"/>
    </xf>
    <xf numFmtId="0" fontId="5" fillId="0" borderId="11" xfId="0" applyFont="1" applyBorder="1" applyAlignment="1">
      <alignment horizontal="center" vertical="center" wrapText="1"/>
    </xf>
    <xf numFmtId="49" fontId="5" fillId="0" borderId="12" xfId="0" applyNumberFormat="1" applyFont="1" applyBorder="1" applyAlignment="1">
      <alignment horizontal="center" vertical="center"/>
    </xf>
    <xf numFmtId="0" fontId="6"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9" fontId="5" fillId="0" borderId="6" xfId="2" applyFont="1" applyBorder="1" applyAlignment="1">
      <alignment horizontal="center" vertical="center" wrapText="1"/>
    </xf>
    <xf numFmtId="164" fontId="5"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9" fontId="5" fillId="0" borderId="0" xfId="0" applyNumberFormat="1" applyFont="1" applyAlignment="1">
      <alignment horizontal="center" vertical="center" wrapText="1"/>
    </xf>
    <xf numFmtId="0" fontId="2" fillId="0" borderId="0" xfId="0" applyFont="1" applyAlignment="1">
      <alignment vertical="center" wrapText="1"/>
    </xf>
    <xf numFmtId="0" fontId="5" fillId="3" borderId="0" xfId="0" applyFont="1" applyFill="1"/>
    <xf numFmtId="0" fontId="5" fillId="0" borderId="0" xfId="0" applyFont="1"/>
    <xf numFmtId="0" fontId="8" fillId="2" borderId="14" xfId="3" applyFont="1" applyFill="1" applyBorder="1" applyAlignment="1">
      <alignment vertical="center" wrapText="1"/>
    </xf>
    <xf numFmtId="0" fontId="8" fillId="2" borderId="15" xfId="3" applyFont="1" applyFill="1" applyBorder="1" applyAlignment="1">
      <alignment vertical="center" wrapText="1"/>
    </xf>
    <xf numFmtId="0" fontId="5" fillId="3" borderId="0" xfId="0" applyFont="1" applyFill="1" applyAlignment="1">
      <alignment wrapText="1"/>
    </xf>
    <xf numFmtId="164" fontId="4" fillId="2" borderId="1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9" xfId="0" applyFont="1" applyFill="1" applyBorder="1" applyAlignment="1">
      <alignment horizontal="center" vertical="center" wrapText="1"/>
    </xf>
    <xf numFmtId="0" fontId="4" fillId="0" borderId="0" xfId="0" applyFont="1" applyAlignment="1">
      <alignment horizontal="center" vertical="center"/>
    </xf>
    <xf numFmtId="166" fontId="3" fillId="0" borderId="6"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left" vertical="center" wrapText="1"/>
    </xf>
    <xf numFmtId="4" fontId="3" fillId="0" borderId="20"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167" fontId="3" fillId="0" borderId="20"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3" fontId="3" fillId="0" borderId="20"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168" fontId="3" fillId="0" borderId="6" xfId="1" applyNumberFormat="1" applyFont="1" applyFill="1" applyBorder="1" applyAlignment="1">
      <alignment horizontal="center" vertical="center" wrapText="1"/>
    </xf>
    <xf numFmtId="169" fontId="3" fillId="0" borderId="6" xfId="2"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4" fontId="3" fillId="0" borderId="2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167" fontId="3" fillId="0" borderId="21" xfId="0" applyNumberFormat="1" applyFont="1" applyBorder="1" applyAlignment="1">
      <alignment horizontal="center" vertical="center" wrapText="1"/>
    </xf>
    <xf numFmtId="1" fontId="3" fillId="0" borderId="21" xfId="0" applyNumberFormat="1" applyFont="1" applyBorder="1" applyAlignment="1">
      <alignment horizontal="center" vertical="center" wrapText="1"/>
    </xf>
    <xf numFmtId="170" fontId="3" fillId="0" borderId="21" xfId="0" applyNumberFormat="1" applyFont="1" applyBorder="1" applyAlignment="1">
      <alignment horizontal="center" vertical="center" wrapText="1"/>
    </xf>
    <xf numFmtId="0" fontId="3" fillId="0" borderId="6" xfId="0" applyFont="1" applyBorder="1" applyAlignment="1">
      <alignment horizontal="left" vertical="center" wrapText="1"/>
    </xf>
    <xf numFmtId="171" fontId="3" fillId="0" borderId="21" xfId="0" applyNumberFormat="1" applyFont="1" applyBorder="1" applyAlignment="1">
      <alignment horizontal="center" vertical="center" wrapText="1"/>
    </xf>
    <xf numFmtId="2" fontId="3" fillId="0" borderId="21" xfId="0" applyNumberFormat="1" applyFont="1" applyBorder="1" applyAlignment="1">
      <alignment horizontal="center" vertical="center" wrapText="1"/>
    </xf>
    <xf numFmtId="4" fontId="3" fillId="4" borderId="21" xfId="0" applyNumberFormat="1" applyFont="1" applyFill="1" applyBorder="1" applyAlignment="1">
      <alignment horizontal="center" vertical="center" wrapText="1"/>
    </xf>
    <xf numFmtId="169" fontId="3" fillId="0" borderId="6" xfId="0" applyNumberFormat="1" applyFont="1" applyBorder="1" applyAlignment="1">
      <alignment horizontal="center" vertical="center" wrapText="1"/>
    </xf>
    <xf numFmtId="167" fontId="3" fillId="0" borderId="21" xfId="1" applyNumberFormat="1" applyFont="1" applyFill="1" applyBorder="1" applyAlignment="1">
      <alignment horizontal="center" vertical="center" wrapText="1"/>
    </xf>
    <xf numFmtId="4" fontId="3" fillId="0" borderId="22"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169" fontId="3" fillId="0" borderId="6" xfId="2" quotePrefix="1" applyNumberFormat="1" applyFont="1" applyFill="1" applyBorder="1" applyAlignment="1">
      <alignment horizontal="center" vertical="center" wrapText="1"/>
    </xf>
    <xf numFmtId="4" fontId="3" fillId="0" borderId="6" xfId="0" quotePrefix="1"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center" vertical="center" wrapText="1"/>
    </xf>
    <xf numFmtId="172" fontId="3" fillId="0" borderId="6" xfId="0" applyNumberFormat="1" applyFont="1" applyBorder="1" applyAlignment="1">
      <alignment horizontal="center" vertical="center" wrapText="1"/>
    </xf>
    <xf numFmtId="167" fontId="3" fillId="0" borderId="21" xfId="1" applyNumberFormat="1" applyFont="1" applyBorder="1" applyAlignment="1">
      <alignment horizontal="center" vertical="center" wrapText="1"/>
    </xf>
    <xf numFmtId="0" fontId="3" fillId="0" borderId="24" xfId="0" applyFont="1" applyBorder="1" applyAlignment="1">
      <alignment horizontal="center" vertical="center" wrapText="1"/>
    </xf>
    <xf numFmtId="4" fontId="3" fillId="0" borderId="24"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center" vertical="center" wrapText="1"/>
    </xf>
    <xf numFmtId="4" fontId="3" fillId="0" borderId="26" xfId="0" applyNumberFormat="1" applyFont="1" applyBorder="1" applyAlignment="1">
      <alignment horizontal="center" vertical="center" wrapText="1"/>
    </xf>
    <xf numFmtId="3" fontId="3" fillId="0" borderId="26"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wrapText="1"/>
    </xf>
    <xf numFmtId="1" fontId="3" fillId="0" borderId="24"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167" fontId="3" fillId="0" borderId="26" xfId="0" applyNumberFormat="1" applyFont="1" applyBorder="1" applyAlignment="1">
      <alignment horizontal="center" vertical="center" wrapText="1"/>
    </xf>
    <xf numFmtId="1" fontId="3" fillId="0" borderId="26"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24" xfId="0" applyFont="1" applyBorder="1" applyAlignment="1">
      <alignment horizontal="center" vertical="center" wrapText="1"/>
    </xf>
    <xf numFmtId="0" fontId="5" fillId="0" borderId="24" xfId="0" applyFont="1" applyBorder="1" applyAlignment="1">
      <alignment vertical="center" wrapText="1"/>
    </xf>
    <xf numFmtId="0" fontId="9" fillId="0" borderId="6" xfId="0" applyFont="1" applyBorder="1" applyAlignment="1">
      <alignment horizontal="center" vertical="center" wrapText="1"/>
    </xf>
    <xf numFmtId="0" fontId="10" fillId="0" borderId="24" xfId="0" applyFont="1" applyBorder="1" applyAlignment="1">
      <alignment vertical="center" wrapText="1"/>
    </xf>
    <xf numFmtId="0" fontId="3" fillId="0" borderId="24" xfId="0" applyFont="1" applyBorder="1" applyAlignment="1">
      <alignment vertical="center" wrapText="1"/>
    </xf>
    <xf numFmtId="0" fontId="3" fillId="0" borderId="0" xfId="0" applyFont="1"/>
    <xf numFmtId="0" fontId="5" fillId="0" borderId="0" xfId="0" applyFont="1" applyAlignment="1">
      <alignment wrapText="1"/>
    </xf>
    <xf numFmtId="0" fontId="5" fillId="0" borderId="0" xfId="0" applyFont="1" applyAlignment="1">
      <alignment horizontal="right" wrapText="1"/>
    </xf>
    <xf numFmtId="0" fontId="11" fillId="0" borderId="0" xfId="0" applyFont="1" applyAlignment="1">
      <alignment horizontal="right" wrapText="1"/>
    </xf>
    <xf numFmtId="0" fontId="11"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left"/>
    </xf>
    <xf numFmtId="0" fontId="13" fillId="0" borderId="0" xfId="0" applyFont="1"/>
    <xf numFmtId="0" fontId="4" fillId="5" borderId="17"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9" xfId="0" applyFont="1" applyFill="1" applyBorder="1" applyAlignment="1">
      <alignment horizontal="center" vertical="center" wrapText="1"/>
    </xf>
    <xf numFmtId="0" fontId="2" fillId="0" borderId="13" xfId="0" applyFont="1" applyBorder="1" applyAlignment="1">
      <alignment vertical="center" wrapText="1"/>
    </xf>
    <xf numFmtId="0" fontId="8" fillId="2" borderId="9" xfId="3" applyFont="1" applyFill="1" applyBorder="1" applyAlignment="1">
      <alignment horizontal="center" vertical="center" wrapText="1"/>
    </xf>
    <xf numFmtId="0" fontId="8" fillId="2" borderId="14"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14" fillId="5" borderId="0" xfId="0" applyFont="1" applyFill="1" applyAlignment="1">
      <alignment horizontal="center" vertical="center" wrapText="1"/>
    </xf>
  </cellXfs>
  <cellStyles count="4">
    <cellStyle name="Currency" xfId="1" builtinId="4"/>
    <cellStyle name="Normal" xfId="0" builtinId="0"/>
    <cellStyle name="Normal 2 2" xfId="3" xr:uid="{55929474-0634-4C2D-B9CA-ABEFDEC59AD7}"/>
    <cellStyle name="Percent" xfId="2" builtinId="5"/>
  </cellStyles>
  <dxfs count="81">
    <dxf>
      <font>
        <b/>
        <i/>
      </font>
      <fill>
        <patternFill>
          <bgColor rgb="FFFF9F9F"/>
        </patternFill>
      </fill>
    </dxf>
    <dxf>
      <font>
        <b/>
        <i val="0"/>
      </font>
      <fill>
        <patternFill>
          <bgColor theme="5" tint="0.59996337778862885"/>
        </patternFill>
      </fill>
    </dxf>
    <dxf>
      <font>
        <color rgb="FF9C0006"/>
      </font>
      <fill>
        <patternFill>
          <bgColor rgb="FFFFC7CE"/>
        </patternFill>
      </fill>
    </dxf>
    <dxf>
      <font>
        <b val="0"/>
        <i val="0"/>
        <strike val="0"/>
        <condense val="0"/>
        <extend val="0"/>
        <outline val="0"/>
        <shadow val="0"/>
        <u val="none"/>
        <vertAlign val="baseline"/>
        <sz val="12"/>
        <color theme="1"/>
        <name val="Calibri"/>
        <family val="2"/>
        <scheme val="minor"/>
      </font>
      <numFmt numFmtId="30" formatCode="@"/>
      <alignment horizontal="center" vertical="center" textRotation="0" wrapText="0"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165" formatCode="00000"/>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theme="0" tint="-0.14999847407452621"/>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none">
          <fgColor theme="0" tint="-0.14999847407452621"/>
          <bgColor auto="1"/>
        </patternFill>
      </fill>
      <alignment horizontal="center" vertical="center" textRotation="0" wrapText="0" indent="0" justifyLastLine="0" shrinkToFit="0" readingOrder="0"/>
      <border diagonalUp="0" diagonalDown="0">
        <left/>
        <right/>
        <top style="thin">
          <color indexed="64"/>
        </top>
        <bottom/>
        <vertical/>
        <horizontal/>
      </border>
    </dxf>
    <dxf>
      <border outline="0">
        <left style="medium">
          <color rgb="FF000000"/>
        </left>
        <right style="medium">
          <color rgb="FF000000"/>
        </right>
        <top style="medium">
          <color rgb="FF000000"/>
        </top>
      </border>
    </dxf>
    <dxf>
      <border>
        <bottom style="medium">
          <color rgb="FFFFFFFF"/>
        </bottom>
      </border>
    </dxf>
    <dxf>
      <font>
        <b/>
        <i val="0"/>
        <strike val="0"/>
        <condense val="0"/>
        <extend val="0"/>
        <outline val="0"/>
        <shadow val="0"/>
        <u val="none"/>
        <vertAlign val="baseline"/>
        <sz val="12"/>
        <color theme="0"/>
        <name val="Calibri"/>
        <family val="2"/>
        <scheme val="minor"/>
      </font>
      <fill>
        <patternFill patternType="solid">
          <fgColor indexed="64"/>
          <bgColor rgb="FF03264A"/>
        </patternFill>
      </fill>
      <alignment horizontal="center" vertical="center" textRotation="0" wrapText="1" indent="0" justifyLastLine="0" shrinkToFit="0" readingOrder="0"/>
      <border diagonalUp="0" diagonalDown="0">
        <left style="medium">
          <color theme="0"/>
        </left>
        <right style="medium">
          <color theme="0"/>
        </right>
        <top/>
        <bottom/>
        <vertical style="medium">
          <color theme="0"/>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numFmt numFmtId="167"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1"/>
        </bottom>
      </border>
    </dxf>
    <dxf>
      <font>
        <strike val="0"/>
        <outline val="0"/>
        <shadow val="0"/>
        <u val="none"/>
        <vertAlign val="baseline"/>
        <sz val="12"/>
        <color auto="1"/>
        <name val="Calibri"/>
        <family val="2"/>
        <scheme val="minor"/>
      </font>
      <numFmt numFmtId="166" formatCode="00000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Calibri"/>
        <family val="2"/>
        <scheme val="minor"/>
      </font>
      <fill>
        <patternFill patternType="none">
          <fgColor rgb="FF000000"/>
          <bgColor auto="1"/>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0"/>
        <name val="Calibri"/>
        <family val="2"/>
        <scheme val="minor"/>
      </font>
      <fill>
        <patternFill>
          <fgColor indexed="64"/>
          <bgColor rgb="FF03264A"/>
        </patternFill>
      </fill>
      <alignment horizontal="center" vertical="center" textRotation="0" wrapText="0" indent="0" justifyLastLine="0" shrinkToFit="0" readingOrder="0"/>
    </dxf>
    <dxf>
      <fill>
        <patternFill>
          <bgColor theme="0" tint="-0.14996795556505021"/>
        </patternFill>
      </fill>
    </dxf>
    <dxf>
      <font>
        <b/>
        <i val="0"/>
        <color theme="0"/>
      </font>
      <fill>
        <patternFill>
          <bgColor theme="3"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3" xr9:uid="{7E9FEF76-2F1D-426F-A3A8-877CE0110BDD}">
      <tableStyleElement type="wholeTable" dxfId="80"/>
      <tableStyleElement type="headerRow" dxfId="79"/>
      <tableStyleElement type="secondRowStripe" dxfId="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leigh Babick" id="{3CA74CE8-78BC-4EF7-B67D-EDDC077F3D71}" userId="S::ah3813@Halff.com::b9700d98-2d1f-4877-8e0d-32b9827b3f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BEB33C-6C77-465F-88FB-1099F807C213}" name="Table13451628" displayName="Table13451628" ref="A4:BC144" totalsRowShown="0" headerRowDxfId="77" dataDxfId="75" headerRowBorderDxfId="76" tableBorderDxfId="74" totalsRowBorderDxfId="73">
  <autoFilter ref="A4:BC144" xr:uid="{0CF2CB01-D7D8-49E2-BAE7-3EE6D790FACD}"/>
  <sortState xmlns:xlrd2="http://schemas.microsoft.com/office/spreadsheetml/2017/richdata2" ref="A5:BC144">
    <sortCondition ref="A4:A144"/>
  </sortState>
  <tableColumns count="55">
    <tableColumn id="1" xr3:uid="{B4D31D8B-6A05-4AED-B3BA-907EAF03C2F2}" name="FMP ID (if known)" dataDxfId="72"/>
    <tableColumn id="2" xr3:uid="{E34444AC-B7A7-46EC-BE5A-C0A384EF5C55}" name="FMP Name" dataDxfId="71"/>
    <tableColumn id="3" xr3:uid="{737F89DA-8953-48C7-89E0-7AF2FE3AD267}" name="Description" dataDxfId="70"/>
    <tableColumn id="22" xr3:uid="{D31C250D-88F0-40F4-AAAC-9D5799412079}" name="County" dataDxfId="69"/>
    <tableColumn id="42" xr3:uid="{EBAC928C-736B-480B-B3A4-55B9E6821C75}" name="Watersheds" dataDxfId="68"/>
    <tableColumn id="4" xr3:uid="{15426F7B-4698-4AF7-8620-207025BE4AD3}" name="FMP Type" dataDxfId="67"/>
    <tableColumn id="43" xr3:uid="{3A179984-016F-4162-8877-C8434A3EA28C}" name="FMP Area (sqmi)" dataDxfId="66"/>
    <tableColumn id="47" xr3:uid="{3AB9E43C-92ED-4217-8EA7-434CF8B4DB99}" name="Flood Risk Type (Riverine, Coastal, Urban, Playa, Other)" dataDxfId="65"/>
    <tableColumn id="46" xr3:uid="{7FBC21E0-7B25-4885-8B2D-72AA0FD896DC}" name="Sponsor" dataDxfId="64"/>
    <tableColumn id="45" xr3:uid="{B4E6A821-7AE8-4F6E-B2E5-C6DFACC60BA2}" name="Entities with Oversight" dataDxfId="63"/>
    <tableColumn id="51" xr3:uid="{38B359A7-ECA9-4DE4-8934-BB1E177D85F3}" name="Emergency Need (Y/N)" dataDxfId="62"/>
    <tableColumn id="44" xr3:uid="{74DA9F68-C183-4370-BCE2-9542C8F0D762}" name="Estimated Project Cost (2028 $)" dataDxfId="61"/>
    <tableColumn id="17" xr3:uid="{1856B94A-DEC2-4778-BDCB-8BF902F2E1BF}" name="Area in 1% annual chance floodplain" dataDxfId="60"/>
    <tableColumn id="18" xr3:uid="{D44382F3-4C6E-485F-8E0E-55C9DF630B0A}" name="Area in 0.2% annual chance floodplain" dataDxfId="59"/>
    <tableColumn id="19" xr3:uid="{CDB69617-C8B3-407F-8201-0E7BEA8070A7}" name="Estimated number of structures at 1% annual flood risk" dataDxfId="58"/>
    <tableColumn id="20" xr3:uid="{E83E7F17-A4A5-4941-8389-B68196E5BD16}" name="Residential structures at 1% annual flood risk" dataDxfId="57"/>
    <tableColumn id="21" xr3:uid="{1E4C01F5-2C2F-4C7C-B8AF-B98F11C83A5C}" name="Estimated Population at 1% annual flood risk" dataDxfId="56"/>
    <tableColumn id="13" xr3:uid="{5F0A87C9-3E1B-4E73-BCCF-29E1BC54DFD6}" name="Critical facilities at 1% annual flood risk (#)" dataDxfId="55"/>
    <tableColumn id="5" xr3:uid="{4942F750-C603-41DC-8C92-D008B2FC67A1}" name="Emergency facilities at 1% annual flood risk (#)" dataDxfId="54"/>
    <tableColumn id="16" xr3:uid="{E667975C-EB89-44C6-8C06-F895418C32FE}" name="Number of low water crossings in project areas at 1% annual flood risk (#)" dataDxfId="53"/>
    <tableColumn id="14" xr3:uid="{61410722-D547-4C72-8FD9-D4F6E9274679}" name="Estimated length of roads at 1% annual flood risk (miles)" dataDxfId="52"/>
    <tableColumn id="15" xr3:uid="{C3D9CF03-C6FE-45CF-8F88-4CE250CD5EFD}" name="Estimated number of road closures (#) " dataDxfId="51"/>
    <tableColumn id="6" xr3:uid="{CB14DB0A-7754-4FE5-B539-D9BBA49EE9FC}" name="Estimated farm &amp; ranch land at 1% annual flood risk (acres)" dataDxfId="50"/>
    <tableColumn id="7" xr3:uid="{F4C11FAC-5861-4834-A158-0A9423B73FDA}" name="Number of structures with reduced 1% annual chance flood risk" dataDxfId="49"/>
    <tableColumn id="8" xr3:uid="{79604158-71FA-4444-8D36-FAF4446FF975}" name="Number of structures removed from 1% annual chance flood risk" dataDxfId="48"/>
    <tableColumn id="9" xr3:uid="{B9B7E311-63A6-4FE0-89F6-5FB9BABAE0E4}" name="Number of structures  removed from 0.2% annual chance flood risk" dataDxfId="47"/>
    <tableColumn id="10" xr3:uid="{D6191383-35C9-4945-BE1D-4263D9B2F9F5}" name="Residential structures removed from 1% annual chance flood risk" dataDxfId="46"/>
    <tableColumn id="11" xr3:uid="{14983275-2B07-4EC7-AF7A-25A5B1EE4AEE}" name="Estimated Population removed from 1% annual chance flood risk" dataDxfId="45"/>
    <tableColumn id="12" xr3:uid="{C26DEE25-29E1-4D05-9860-0E0047616C66}" name="Critical facilities removed from 1% annual chance flood risk (#)" dataDxfId="44"/>
    <tableColumn id="23" xr3:uid="{95579276-EAA6-4977-805C-5E9F12B63F0A}" name="Emergency facilities removed from 1% annual chance flood risk (#)" dataDxfId="43"/>
    <tableColumn id="24" xr3:uid="{B93757B2-0500-420A-A0EB-8AB7279D7327}" name="Number of low water crossings removed in project area from flood risk (#)" dataDxfId="42"/>
    <tableColumn id="25" xr3:uid="{8110EB57-4EAB-468D-80F5-0E645F0616DB}" name="Estimated length of roads removed from 1% annual flood risk (miles)" dataDxfId="41"/>
    <tableColumn id="26" xr3:uid="{7B4F86DC-B98B-4F84-9A45-572E83AF80EC}" name="Estimated reduction in road closure occurrences" dataDxfId="40"/>
    <tableColumn id="27" xr3:uid="{2438384D-271A-48A7-80C0-923B7122B6F1}" name="Estimated farm &amp; ranch land removed from 1% annual chance flood risk (acres)" dataDxfId="39"/>
    <tableColumn id="28" xr3:uid="{DAB783D3-8F2B-4CFE-9C42-B36F294B086C}" name="Estimated reduction in fatalities (if available)" dataDxfId="38"/>
    <tableColumn id="29" xr3:uid="{5E9CB94C-F83E-4142-A359-AEF6EF293DCE}" name="Estimated reduction in injuries (if available)" dataDxfId="37"/>
    <tableColumn id="30" xr3:uid="{975E403D-3E19-4213-BA8F-DD5141CD9191}" name="Pre-Project Level-of-Service" dataDxfId="36"/>
    <tableColumn id="31" xr3:uid="{1C08A768-C77D-4157-ACB4-9A441D6A1C94}" name="Post-Project Level-of-Service" dataDxfId="35"/>
    <tableColumn id="32" xr3:uid="{58D323E0-406D-4EFF-9975-349465698CF3}" name="Cost/ Structure removed" dataDxfId="34"/>
    <tableColumn id="33" xr3:uid="{1A17DDB9-A69D-4F08-9A02-CA2F97806275}" name="Percent Nature-based Solution (by cost)" dataDxfId="33"/>
    <tableColumn id="34" xr3:uid="{FF349190-24A4-4517-AC09-3C57F3A2DDB5}" name="Negative Impact (Y/N)" dataDxfId="32"/>
    <tableColumn id="35" xr3:uid="{A602740C-D9CD-45E8-9DAC-48923601496B}" name="Negative Impact Mitigation (Y/N)" dataDxfId="31"/>
    <tableColumn id="36" xr3:uid="{C349D3C1-0121-46C0-AE4E-105CC75A004D}" name="Texas F-SVI" dataDxfId="30"/>
    <tableColumn id="37" xr3:uid="{2FE9D2D7-7852-41C5-9B81-82D97EA68817}" name="Water Supply Benefit (Y/N)" dataDxfId="29"/>
    <tableColumn id="58" xr3:uid="{D8D840E9-247F-4C5C-84F4-5B9373E41E8D}" name="BCR" dataDxfId="28"/>
    <tableColumn id="41" xr3:uid="{FE3239F7-D377-484C-A454-308B1C2B447F}" name="For projects contributing to water supply, all relevant evaluations and a description of consistency with the current State Water Plan" dataDxfId="27"/>
    <tableColumn id="48" xr3:uid="{6FE5962A-3174-47A2-BE6F-3CFBE01E1477}" name="Goal ID(s) to be addressed" dataDxfId="26"/>
    <tableColumn id="49" xr3:uid="{F4F31F08-9713-43EB-B69D-CE0F9AE02702}" name=" Potential Funding Sources" dataDxfId="25"/>
    <tableColumn id="56" xr3:uid="{A1308A42-9B08-44E5-91F6-193BE175670F}" name="Existing or future funding sources and options to pay for development, operation, and maintenance" dataDxfId="24"/>
    <tableColumn id="50" xr3:uid="{3F5ED482-7DF3-4844-B676-D9846D6C741C}" name="Flood events identified and evaluated" dataDxfId="23"/>
    <tableColumn id="52" xr3:uid="{8BF2004B-D76F-46DE-87DA-939874F5CE50}" name="Emergency facilities removed from 1% annual chance flood risk (#)2" dataDxfId="22"/>
    <tableColumn id="53" xr3:uid="{847B9263-D85F-4D64-A6F2-7CF753EE7D99}" name="Estimated reduction in expected annual damges from residential, commercial, and public property ($)" dataDxfId="21"/>
    <tableColumn id="54" xr3:uid="{1CD76251-CA00-43CD-9156-F8B53A9C8710}" name=" Expected environmental benefits and other public benefits" dataDxfId="20"/>
    <tableColumn id="55" xr3:uid="{08757AD6-C1C8-4AF5-9E89-C5BCFEFAE92A}" name="Potential benefits and impacts to the environment, agriculture, recreational resources, navigation, water qualityerosion, and sedimentation" dataDxfId="19"/>
    <tableColumn id="57" xr3:uid="{263A1A86-74A2-46DD-B11A-4118880FED67}" name="Description of residual, post-project, and future risks associated with FMPs including catastrophic failure and the potential growth in risk due to lack of maintenance" dataDxfId="1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86CE43-385F-4F6A-B251-2AE121C8919F}" name="Table1526" displayName="Table1526" ref="A2:L82" totalsRowShown="0" headerRowDxfId="17" headerRowBorderDxfId="16" tableBorderDxfId="15">
  <autoFilter ref="A2:L82" xr:uid="{BF9AE415-E8E3-4885-A95A-9D638E26B627}"/>
  <sortState xmlns:xlrd2="http://schemas.microsoft.com/office/spreadsheetml/2017/richdata2" ref="A3:K82">
    <sortCondition ref="A2:A82"/>
  </sortState>
  <tableColumns count="12">
    <tableColumn id="1" xr3:uid="{4C8D864A-838A-4360-8D14-8F5A10383970}" name="Goal ID" dataDxfId="14"/>
    <tableColumn id="4" xr3:uid="{F1C8D1BA-978A-450E-9999-30C1EC6F4D97}" name="Goal" dataDxfId="13"/>
    <tableColumn id="2" xr3:uid="{C9D7BEC3-6E7F-4A72-ACE8-824928DF0DC4}" name="Goal Theme" dataDxfId="12"/>
    <tableColumn id="5" xr3:uid="{7EAC9271-1AE5-416F-B542-B429E12D6D09}" name="Term of Goal" dataDxfId="11"/>
    <tableColumn id="6" xr3:uid="{B97133F9-0106-44B1-A498-E09FF37691ED}" name="Target Year" dataDxfId="10"/>
    <tableColumn id="7" xr3:uid="{9F2152C1-E8F7-445B-86C0-244C603F677C}" name="Applicable To" dataDxfId="9"/>
    <tableColumn id="8" xr3:uid="{2B56684E-18FD-44AC-B312-135B2E8A4614}" name="Residual Risk" dataDxfId="8"/>
    <tableColumn id="9" xr3:uid="{6AA9752A-4FB0-462B-8B81-F60522D7A787}" name="How will the Goal be Measured" dataDxfId="7"/>
    <tableColumn id="10" xr3:uid="{3D5CFA48-51C3-4A78-950E-BAE668D6F21E}" name="Overarching Goal" dataDxfId="6"/>
    <tableColumn id="11" xr3:uid="{197C1B7A-2D91-4D4E-8ED3-5431A7EE3FFF}" name="Associated Goal IDs" dataDxfId="5"/>
    <tableColumn id="12" xr3:uid="{2E380109-81BF-49E8-B7C6-5D822EB654E3}" name="RFPG Goal Statement" dataDxfId="4"/>
    <tableColumn id="3" xr3:uid="{9811F90C-913A-440C-A1C4-3DAC22CADF17}" name="2023 Goal ID" dataDxfId="3"/>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5-09-17T14:27:52.10" personId="{3CA74CE8-78BC-4EF7-B67D-EDDC077F3D71}" id="{261A4515-30F2-4C42-B7CB-396C89A2E69E}">
    <text>Any highlighted cell is questioned / unsure</text>
  </threadedComment>
  <threadedComment ref="G2" dT="2025-09-17T14:28:00.34" personId="{3CA74CE8-78BC-4EF7-B67D-EDDC077F3D71}" id="{96324F40-4816-4CB1-9A32-3375FB6CE3F0}">
    <text xml:space="preserve">Any highlighted cell is questioned / unsure
</text>
  </threadedComment>
  <threadedComment ref="G65" dT="2025-09-17T14:21:12.64" personId="{3CA74CE8-78BC-4EF7-B67D-EDDC077F3D71}" id="{830F92B2-6C21-4B34-9083-BE4F01314CD9}">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6" dT="2025-09-17T14:21:12.64" personId="{3CA74CE8-78BC-4EF7-B67D-EDDC077F3D71}" id="{BE44326D-10D4-4561-983F-DA9E7E53AD79}">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7" dT="2025-09-17T14:21:12.64" personId="{3CA74CE8-78BC-4EF7-B67D-EDDC077F3D71}" id="{D6B4E630-DB69-4C5E-BCD5-C09D50CE68AE}">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G68" dT="2025-09-17T14:21:12.64" personId="{3CA74CE8-78BC-4EF7-B67D-EDDC077F3D71}" id="{978763B9-A264-4002-80C1-57180BA52B08}">
    <text>Feel like this one should be “Getting every community within the Trinity Region to adopt and enforce NFIP minimum standards, let alone higher standards, may prove to be challenging.  The lack of local enforcement of floodplain regulations also creates risk.”</text>
  </threadedComment>
  <threadedComment ref="B75" dT="2025-09-16T23:17:17.28" personId="{3CA74CE8-78BC-4EF7-B67D-EDDC077F3D71}" id="{3B8109A0-0F7A-4A95-BAEE-4D4CA37A69AB}">
    <text>In the document I pulled this from it said the goal statement was not changing so wanted to note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729E-94A5-424C-B10F-BACDCB62A198}">
  <dimension ref="A1:BC166"/>
  <sheetViews>
    <sheetView tabSelected="1" view="pageBreakPreview" zoomScale="85" zoomScaleNormal="70" zoomScaleSheetLayoutView="85" workbookViewId="0">
      <pane xSplit="2" ySplit="4" topLeftCell="F5" activePane="bottomRight" state="frozen"/>
      <selection pane="topRight" activeCell="S138" sqref="S138"/>
      <selection pane="bottomLeft" activeCell="S138" sqref="S138"/>
      <selection pane="bottomRight" activeCell="A4" sqref="A4"/>
    </sheetView>
  </sheetViews>
  <sheetFormatPr defaultColWidth="9.140625" defaultRowHeight="15.75" x14ac:dyDescent="0.25"/>
  <cols>
    <col min="1" max="1" width="22.28515625" style="111" customWidth="1"/>
    <col min="2" max="2" width="25.140625" style="34" customWidth="1"/>
    <col min="3" max="3" width="74.85546875" style="111" customWidth="1"/>
    <col min="4" max="4" width="14.140625" style="111" customWidth="1"/>
    <col min="5" max="5" width="10.85546875" style="111" hidden="1" customWidth="1"/>
    <col min="6" max="6" width="26.5703125" style="111" customWidth="1"/>
    <col min="7" max="7" width="12.85546875" style="111" customWidth="1"/>
    <col min="8" max="8" width="15.85546875" style="111" customWidth="1"/>
    <col min="9" max="9" width="16.140625" style="115" customWidth="1"/>
    <col min="10" max="10" width="15.5703125" style="111" customWidth="1"/>
    <col min="11" max="11" width="14" style="111" customWidth="1"/>
    <col min="12" max="12" width="16.140625" style="111" bestFit="1" customWidth="1"/>
    <col min="13" max="13" width="12.5703125" style="111" bestFit="1" customWidth="1"/>
    <col min="14" max="14" width="13" style="111" customWidth="1"/>
    <col min="15" max="15" width="13" style="111" hidden="1" customWidth="1"/>
    <col min="16" max="16" width="14" style="111" hidden="1" customWidth="1"/>
    <col min="17" max="22" width="13" style="111" hidden="1" customWidth="1"/>
    <col min="23" max="23" width="14.28515625" style="38" hidden="1" customWidth="1"/>
    <col min="24" max="24" width="25.28515625" style="116" hidden="1" customWidth="1"/>
    <col min="25" max="31" width="15.28515625" style="38" hidden="1" customWidth="1"/>
    <col min="32" max="32" width="14.42578125" style="38" hidden="1" customWidth="1"/>
    <col min="33" max="33" width="15.28515625" style="38" hidden="1" customWidth="1"/>
    <col min="34" max="34" width="14.85546875" style="38" hidden="1" customWidth="1"/>
    <col min="35" max="35" width="14.85546875" style="38" customWidth="1"/>
    <col min="36" max="37" width="13.140625" style="38" customWidth="1"/>
    <col min="38" max="39" width="11.140625" style="38" customWidth="1"/>
    <col min="40" max="40" width="15.85546875" style="38" bestFit="1" customWidth="1"/>
    <col min="41" max="42" width="11.140625" style="38" customWidth="1"/>
    <col min="43" max="43" width="12.42578125" style="38" customWidth="1"/>
    <col min="44" max="45" width="15.140625" style="38" customWidth="1"/>
    <col min="46" max="46" width="26.28515625" style="38" customWidth="1"/>
    <col min="47" max="47" width="13.42578125" style="38" customWidth="1"/>
    <col min="48" max="48" width="16.140625" style="38" customWidth="1"/>
    <col min="49" max="49" width="21.5703125" style="38" customWidth="1"/>
    <col min="50" max="50" width="19.7109375" style="38" customWidth="1"/>
    <col min="51" max="51" width="22.85546875" style="38" customWidth="1"/>
    <col min="52" max="52" width="25.42578125" style="38" customWidth="1"/>
    <col min="53" max="53" width="19.5703125" style="38" customWidth="1"/>
    <col min="54" max="54" width="33" style="38" bestFit="1" customWidth="1"/>
    <col min="55" max="55" width="33" style="38" customWidth="1"/>
    <col min="56" max="16384" width="9.140625" style="38"/>
  </cols>
  <sheetData>
    <row r="1" spans="1:55" ht="47.25" customHeight="1" x14ac:dyDescent="0.25">
      <c r="A1" s="125" t="s">
        <v>391</v>
      </c>
      <c r="B1" s="125"/>
      <c r="C1" s="36"/>
      <c r="D1" s="36"/>
      <c r="E1" s="36"/>
      <c r="F1" s="36"/>
      <c r="G1" s="36"/>
      <c r="H1" s="36"/>
      <c r="I1" s="36"/>
      <c r="J1" s="36"/>
      <c r="K1" s="36"/>
      <c r="L1" s="36"/>
      <c r="M1" s="36"/>
      <c r="N1" s="36"/>
      <c r="O1" s="36"/>
      <c r="P1" s="36"/>
      <c r="Q1" s="36"/>
      <c r="R1" s="36"/>
      <c r="S1" s="36"/>
      <c r="T1" s="36"/>
      <c r="U1" s="36"/>
      <c r="V1" s="36"/>
      <c r="W1" s="36"/>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row>
    <row r="2" spans="1:55" x14ac:dyDescent="0.25">
      <c r="A2" s="36"/>
      <c r="B2" s="36"/>
      <c r="C2" s="36"/>
      <c r="D2" s="36"/>
      <c r="E2" s="36"/>
      <c r="F2" s="36"/>
      <c r="G2" s="36"/>
      <c r="H2" s="36"/>
      <c r="I2" s="36"/>
      <c r="J2" s="36"/>
      <c r="K2" s="36"/>
      <c r="L2" s="36"/>
      <c r="M2" s="36"/>
      <c r="N2" s="36"/>
      <c r="O2" s="36"/>
      <c r="P2" s="36"/>
      <c r="Q2" s="36"/>
      <c r="R2" s="36"/>
      <c r="S2" s="36"/>
      <c r="T2" s="36"/>
      <c r="U2" s="36"/>
      <c r="V2" s="36"/>
      <c r="W2" s="36"/>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row>
    <row r="3" spans="1:55" ht="19.5" customHeight="1" thickBot="1" x14ac:dyDescent="0.3">
      <c r="A3" s="121"/>
      <c r="B3" s="36"/>
      <c r="C3" s="36"/>
      <c r="D3" s="121"/>
      <c r="E3" s="121"/>
      <c r="F3" s="121"/>
      <c r="G3" s="121"/>
      <c r="H3" s="121"/>
      <c r="I3" s="121"/>
      <c r="J3" s="121"/>
      <c r="K3" s="121"/>
      <c r="L3" s="121"/>
      <c r="M3" s="122" t="s">
        <v>303</v>
      </c>
      <c r="N3" s="123"/>
      <c r="O3" s="123"/>
      <c r="P3" s="123"/>
      <c r="Q3" s="123"/>
      <c r="R3" s="123"/>
      <c r="S3" s="123"/>
      <c r="T3" s="123"/>
      <c r="U3" s="123"/>
      <c r="V3" s="123"/>
      <c r="W3" s="124"/>
      <c r="X3" s="39"/>
      <c r="Y3" s="39"/>
      <c r="Z3" s="39"/>
      <c r="AA3" s="39"/>
      <c r="AB3" s="39"/>
      <c r="AC3" s="39"/>
      <c r="AD3" s="39"/>
      <c r="AE3" s="39"/>
      <c r="AF3" s="39"/>
      <c r="AG3" s="39"/>
      <c r="AH3" s="39"/>
      <c r="AI3" s="39"/>
      <c r="AJ3" s="40"/>
      <c r="AK3" s="41"/>
      <c r="AL3" s="41"/>
      <c r="AM3" s="41"/>
      <c r="AN3" s="41"/>
      <c r="AO3" s="41"/>
      <c r="AP3" s="41"/>
      <c r="AQ3" s="41"/>
      <c r="AR3" s="41"/>
      <c r="AS3" s="41"/>
      <c r="AT3" s="41"/>
      <c r="AU3" s="41"/>
      <c r="AV3" s="41"/>
      <c r="AW3" s="41"/>
      <c r="AX3" s="41"/>
      <c r="AY3" s="41"/>
      <c r="AZ3" s="41"/>
      <c r="BA3" s="41"/>
      <c r="BB3" s="41"/>
      <c r="BC3" s="41"/>
    </row>
    <row r="4" spans="1:55" s="48" customFormat="1" ht="126.75" thickBot="1" x14ac:dyDescent="0.3">
      <c r="A4" s="42" t="s">
        <v>395</v>
      </c>
      <c r="B4" s="43" t="s">
        <v>304</v>
      </c>
      <c r="C4" s="43" t="s">
        <v>305</v>
      </c>
      <c r="D4" s="44" t="s">
        <v>306</v>
      </c>
      <c r="E4" s="118" t="s">
        <v>307</v>
      </c>
      <c r="F4" s="44" t="s">
        <v>308</v>
      </c>
      <c r="G4" s="44" t="s">
        <v>309</v>
      </c>
      <c r="H4" s="44" t="s">
        <v>310</v>
      </c>
      <c r="I4" s="44" t="s">
        <v>311</v>
      </c>
      <c r="J4" s="45" t="s">
        <v>312</v>
      </c>
      <c r="K4" s="46" t="s">
        <v>313</v>
      </c>
      <c r="L4" s="46" t="s">
        <v>314</v>
      </c>
      <c r="M4" s="46" t="s">
        <v>315</v>
      </c>
      <c r="N4" s="46" t="s">
        <v>316</v>
      </c>
      <c r="O4" s="119" t="s">
        <v>317</v>
      </c>
      <c r="P4" s="119" t="s">
        <v>318</v>
      </c>
      <c r="Q4" s="119" t="s">
        <v>319</v>
      </c>
      <c r="R4" s="119" t="s">
        <v>320</v>
      </c>
      <c r="S4" s="119" t="s">
        <v>321</v>
      </c>
      <c r="T4" s="119" t="s">
        <v>322</v>
      </c>
      <c r="U4" s="119" t="s">
        <v>323</v>
      </c>
      <c r="V4" s="119" t="s">
        <v>324</v>
      </c>
      <c r="W4" s="119" t="s">
        <v>325</v>
      </c>
      <c r="X4" s="120" t="s">
        <v>326</v>
      </c>
      <c r="Y4" s="120" t="s">
        <v>327</v>
      </c>
      <c r="Z4" s="120" t="s">
        <v>328</v>
      </c>
      <c r="AA4" s="120" t="s">
        <v>329</v>
      </c>
      <c r="AB4" s="120" t="s">
        <v>330</v>
      </c>
      <c r="AC4" s="120" t="s">
        <v>331</v>
      </c>
      <c r="AD4" s="120" t="s">
        <v>332</v>
      </c>
      <c r="AE4" s="120" t="s">
        <v>333</v>
      </c>
      <c r="AF4" s="120" t="s">
        <v>334</v>
      </c>
      <c r="AG4" s="120" t="s">
        <v>335</v>
      </c>
      <c r="AH4" s="120" t="s">
        <v>336</v>
      </c>
      <c r="AI4" s="47" t="s">
        <v>337</v>
      </c>
      <c r="AJ4" s="47" t="s">
        <v>338</v>
      </c>
      <c r="AK4" s="47" t="s">
        <v>339</v>
      </c>
      <c r="AL4" s="47" t="s">
        <v>340</v>
      </c>
      <c r="AM4" s="47" t="s">
        <v>341</v>
      </c>
      <c r="AN4" s="47" t="s">
        <v>342</v>
      </c>
      <c r="AO4" s="47" t="s">
        <v>343</v>
      </c>
      <c r="AP4" s="47" t="s">
        <v>344</v>
      </c>
      <c r="AQ4" s="47" t="s">
        <v>345</v>
      </c>
      <c r="AR4" s="47" t="s">
        <v>346</v>
      </c>
      <c r="AS4" s="47" t="s">
        <v>347</v>
      </c>
      <c r="AT4" s="47" t="s">
        <v>367</v>
      </c>
      <c r="AU4" s="47" t="s">
        <v>368</v>
      </c>
      <c r="AV4" s="47" t="s">
        <v>369</v>
      </c>
      <c r="AW4" s="47" t="s">
        <v>375</v>
      </c>
      <c r="AX4" s="47" t="s">
        <v>370</v>
      </c>
      <c r="AY4" s="47" t="s">
        <v>374</v>
      </c>
      <c r="AZ4" s="47" t="s">
        <v>371</v>
      </c>
      <c r="BA4" s="47" t="s">
        <v>372</v>
      </c>
      <c r="BB4" s="47" t="s">
        <v>373</v>
      </c>
      <c r="BC4" s="47" t="s">
        <v>376</v>
      </c>
    </row>
    <row r="5" spans="1:55" s="65" customFormat="1" x14ac:dyDescent="0.25">
      <c r="A5" s="50"/>
      <c r="B5" s="50"/>
      <c r="C5" s="51"/>
      <c r="D5" s="50"/>
      <c r="E5" s="50"/>
      <c r="F5" s="52"/>
      <c r="G5" s="52"/>
      <c r="H5" s="50"/>
      <c r="I5" s="50"/>
      <c r="J5" s="50"/>
      <c r="K5" s="53"/>
      <c r="L5" s="54"/>
      <c r="M5" s="52"/>
      <c r="N5" s="55"/>
      <c r="O5" s="56"/>
      <c r="P5" s="56"/>
      <c r="Q5" s="56"/>
      <c r="R5" s="56"/>
      <c r="S5" s="56"/>
      <c r="T5" s="56"/>
      <c r="U5" s="52"/>
      <c r="V5" s="56"/>
      <c r="W5" s="52"/>
      <c r="X5" s="57"/>
      <c r="Y5" s="57"/>
      <c r="Z5" s="57"/>
      <c r="AA5" s="57"/>
      <c r="AB5" s="57"/>
      <c r="AC5" s="57"/>
      <c r="AD5" s="57"/>
      <c r="AE5" s="58"/>
      <c r="AF5" s="59"/>
      <c r="AG5" s="58"/>
      <c r="AH5" s="59"/>
      <c r="AI5" s="60"/>
      <c r="AJ5" s="60"/>
      <c r="AK5" s="61"/>
      <c r="AL5" s="62"/>
      <c r="AM5" s="57"/>
      <c r="AN5" s="57"/>
      <c r="AO5" s="59"/>
      <c r="AP5" s="57"/>
      <c r="AQ5" s="57"/>
      <c r="AR5" s="59"/>
      <c r="AS5" s="59"/>
      <c r="AT5" s="59"/>
      <c r="AU5" s="59"/>
      <c r="AV5" s="59"/>
      <c r="AW5" s="59"/>
      <c r="AX5" s="59"/>
      <c r="AY5" s="59"/>
      <c r="AZ5" s="59"/>
      <c r="BA5" s="59"/>
      <c r="BB5" s="59"/>
      <c r="BC5" s="59"/>
    </row>
    <row r="6" spans="1:55" x14ac:dyDescent="0.25">
      <c r="A6" s="49"/>
      <c r="B6" s="66"/>
      <c r="C6" s="67"/>
      <c r="D6" s="66"/>
      <c r="E6" s="66"/>
      <c r="F6" s="66"/>
      <c r="G6" s="68"/>
      <c r="H6" s="66"/>
      <c r="I6" s="66"/>
      <c r="J6" s="66"/>
      <c r="K6" s="69"/>
      <c r="L6" s="70"/>
      <c r="M6" s="68"/>
      <c r="N6" s="71"/>
      <c r="O6" s="60"/>
      <c r="P6" s="60"/>
      <c r="Q6" s="60"/>
      <c r="R6" s="60"/>
      <c r="S6" s="60"/>
      <c r="T6" s="60"/>
      <c r="U6" s="68"/>
      <c r="V6" s="60"/>
      <c r="W6" s="68"/>
      <c r="X6" s="57"/>
      <c r="Y6" s="57"/>
      <c r="Z6" s="57"/>
      <c r="AA6" s="57"/>
      <c r="AB6" s="57"/>
      <c r="AC6" s="57"/>
      <c r="AD6" s="57"/>
      <c r="AE6" s="58"/>
      <c r="AF6" s="59"/>
      <c r="AG6" s="58"/>
      <c r="AH6" s="59"/>
      <c r="AI6" s="60"/>
      <c r="AJ6" s="60"/>
      <c r="AK6" s="61"/>
      <c r="AL6" s="62"/>
      <c r="AM6" s="57"/>
      <c r="AN6" s="57"/>
      <c r="AO6" s="59"/>
      <c r="AP6" s="57"/>
      <c r="AQ6" s="57"/>
      <c r="AR6" s="59"/>
      <c r="AS6" s="59"/>
      <c r="AT6" s="59"/>
      <c r="AU6" s="59"/>
      <c r="AV6" s="59"/>
      <c r="AW6" s="59"/>
      <c r="AX6" s="59"/>
      <c r="AY6" s="59"/>
      <c r="AZ6" s="59"/>
      <c r="BA6" s="59"/>
      <c r="BB6" s="59"/>
      <c r="BC6" s="59"/>
    </row>
    <row r="7" spans="1:55" x14ac:dyDescent="0.25">
      <c r="A7" s="49"/>
      <c r="B7" s="66"/>
      <c r="C7" s="67"/>
      <c r="D7" s="66"/>
      <c r="E7" s="66"/>
      <c r="F7" s="66"/>
      <c r="G7" s="68"/>
      <c r="H7" s="66"/>
      <c r="I7" s="66"/>
      <c r="J7" s="66"/>
      <c r="K7" s="69"/>
      <c r="L7" s="70"/>
      <c r="M7" s="68"/>
      <c r="N7" s="71"/>
      <c r="O7" s="60"/>
      <c r="P7" s="60"/>
      <c r="Q7" s="60"/>
      <c r="R7" s="60"/>
      <c r="S7" s="60"/>
      <c r="T7" s="60"/>
      <c r="U7" s="68"/>
      <c r="V7" s="60"/>
      <c r="W7" s="68"/>
      <c r="X7" s="57"/>
      <c r="Y7" s="57"/>
      <c r="Z7" s="57"/>
      <c r="AA7" s="57"/>
      <c r="AB7" s="57"/>
      <c r="AC7" s="57"/>
      <c r="AD7" s="57"/>
      <c r="AE7" s="58"/>
      <c r="AF7" s="59"/>
      <c r="AG7" s="58"/>
      <c r="AH7" s="59"/>
      <c r="AI7" s="60"/>
      <c r="AJ7" s="60"/>
      <c r="AK7" s="61"/>
      <c r="AL7" s="62"/>
      <c r="AM7" s="57"/>
      <c r="AN7" s="57"/>
      <c r="AO7" s="59"/>
      <c r="AP7" s="57"/>
      <c r="AQ7" s="57"/>
      <c r="AR7" s="59"/>
      <c r="AS7" s="59"/>
      <c r="AT7" s="59"/>
      <c r="AU7" s="59"/>
      <c r="AV7" s="59"/>
      <c r="AW7" s="59"/>
      <c r="AX7" s="59"/>
      <c r="AY7" s="59"/>
      <c r="AZ7" s="59"/>
      <c r="BA7" s="59"/>
      <c r="BB7" s="59"/>
      <c r="BC7" s="59"/>
    </row>
    <row r="8" spans="1:55" x14ac:dyDescent="0.25">
      <c r="A8" s="49"/>
      <c r="B8" s="66"/>
      <c r="C8" s="67"/>
      <c r="D8" s="66"/>
      <c r="E8" s="66"/>
      <c r="F8" s="66"/>
      <c r="G8" s="68"/>
      <c r="H8" s="66"/>
      <c r="I8" s="66"/>
      <c r="J8" s="66"/>
      <c r="K8" s="69"/>
      <c r="L8" s="70"/>
      <c r="M8" s="68"/>
      <c r="N8" s="71"/>
      <c r="O8" s="60"/>
      <c r="P8" s="60"/>
      <c r="Q8" s="60"/>
      <c r="R8" s="60"/>
      <c r="S8" s="60"/>
      <c r="T8" s="60"/>
      <c r="U8" s="68"/>
      <c r="V8" s="60"/>
      <c r="W8" s="68"/>
      <c r="X8" s="57"/>
      <c r="Y8" s="57"/>
      <c r="Z8" s="57"/>
      <c r="AA8" s="57"/>
      <c r="AB8" s="57"/>
      <c r="AC8" s="57"/>
      <c r="AD8" s="57"/>
      <c r="AE8" s="58"/>
      <c r="AF8" s="59"/>
      <c r="AG8" s="58"/>
      <c r="AH8" s="59"/>
      <c r="AI8" s="60"/>
      <c r="AJ8" s="60"/>
      <c r="AK8" s="61"/>
      <c r="AL8" s="62"/>
      <c r="AM8" s="57"/>
      <c r="AN8" s="57"/>
      <c r="AO8" s="59"/>
      <c r="AP8" s="57"/>
      <c r="AQ8" s="57"/>
      <c r="AR8" s="59"/>
      <c r="AS8" s="59"/>
      <c r="AT8" s="59"/>
      <c r="AU8" s="59"/>
      <c r="AV8" s="59"/>
      <c r="AW8" s="59"/>
      <c r="AX8" s="59"/>
      <c r="AY8" s="59"/>
      <c r="AZ8" s="59"/>
      <c r="BA8" s="59"/>
      <c r="BB8" s="59"/>
      <c r="BC8" s="59"/>
    </row>
    <row r="9" spans="1:55" x14ac:dyDescent="0.25">
      <c r="A9" s="49"/>
      <c r="B9" s="66"/>
      <c r="C9" s="67"/>
      <c r="D9" s="66"/>
      <c r="E9" s="66"/>
      <c r="F9" s="66"/>
      <c r="G9" s="68"/>
      <c r="H9" s="66"/>
      <c r="I9" s="66"/>
      <c r="J9" s="66"/>
      <c r="K9" s="69"/>
      <c r="L9" s="70"/>
      <c r="M9" s="68"/>
      <c r="N9" s="72"/>
      <c r="O9" s="60"/>
      <c r="P9" s="60"/>
      <c r="Q9" s="60"/>
      <c r="R9" s="60"/>
      <c r="S9" s="60"/>
      <c r="T9" s="60"/>
      <c r="U9" s="68"/>
      <c r="V9" s="60"/>
      <c r="W9" s="68"/>
      <c r="X9" s="57"/>
      <c r="Y9" s="57"/>
      <c r="Z9" s="57"/>
      <c r="AA9" s="57"/>
      <c r="AB9" s="57"/>
      <c r="AC9" s="57"/>
      <c r="AD9" s="57"/>
      <c r="AE9" s="58"/>
      <c r="AF9" s="59"/>
      <c r="AG9" s="58"/>
      <c r="AH9" s="59"/>
      <c r="AI9" s="60"/>
      <c r="AJ9" s="60"/>
      <c r="AK9" s="61"/>
      <c r="AL9" s="62"/>
      <c r="AM9" s="57"/>
      <c r="AN9" s="57"/>
      <c r="AO9" s="59"/>
      <c r="AP9" s="57"/>
      <c r="AQ9" s="57"/>
      <c r="AR9" s="59"/>
      <c r="AS9" s="59"/>
      <c r="AT9" s="59"/>
      <c r="AU9" s="59"/>
      <c r="AV9" s="59"/>
      <c r="AW9" s="59"/>
      <c r="AX9" s="59"/>
      <c r="AY9" s="59"/>
      <c r="AZ9" s="59"/>
      <c r="BA9" s="59"/>
      <c r="BB9" s="59"/>
      <c r="BC9" s="59"/>
    </row>
    <row r="10" spans="1:55" x14ac:dyDescent="0.25">
      <c r="A10" s="49"/>
      <c r="B10" s="66"/>
      <c r="C10" s="73"/>
      <c r="D10" s="66"/>
      <c r="E10" s="66"/>
      <c r="F10" s="66"/>
      <c r="G10" s="68"/>
      <c r="H10" s="66"/>
      <c r="I10" s="63"/>
      <c r="J10" s="63"/>
      <c r="K10" s="69"/>
      <c r="L10" s="70"/>
      <c r="M10" s="59"/>
      <c r="N10" s="72"/>
      <c r="O10" s="57"/>
      <c r="P10" s="57"/>
      <c r="Q10" s="57"/>
      <c r="R10" s="57"/>
      <c r="S10" s="57"/>
      <c r="T10" s="57"/>
      <c r="U10" s="59"/>
      <c r="V10" s="57"/>
      <c r="W10" s="59"/>
      <c r="X10" s="57"/>
      <c r="Y10" s="57"/>
      <c r="Z10" s="57"/>
      <c r="AA10" s="57"/>
      <c r="AB10" s="57"/>
      <c r="AC10" s="57"/>
      <c r="AD10" s="57"/>
      <c r="AE10" s="58"/>
      <c r="AF10" s="59"/>
      <c r="AG10" s="58"/>
      <c r="AH10" s="59"/>
      <c r="AI10" s="60"/>
      <c r="AJ10" s="60"/>
      <c r="AK10" s="61"/>
      <c r="AL10" s="62"/>
      <c r="AM10" s="57"/>
      <c r="AN10" s="57"/>
      <c r="AO10" s="59"/>
      <c r="AP10" s="57"/>
      <c r="AQ10" s="57"/>
      <c r="AR10" s="59"/>
      <c r="AS10" s="59"/>
      <c r="AT10" s="59"/>
      <c r="AU10" s="59"/>
      <c r="AV10" s="59"/>
      <c r="AW10" s="59"/>
      <c r="AX10" s="59"/>
      <c r="AY10" s="59"/>
      <c r="AZ10" s="59"/>
      <c r="BA10" s="59"/>
      <c r="BB10" s="59"/>
      <c r="BC10" s="59"/>
    </row>
    <row r="11" spans="1:55" x14ac:dyDescent="0.25">
      <c r="A11" s="49"/>
      <c r="B11" s="66"/>
      <c r="C11" s="67"/>
      <c r="D11" s="66"/>
      <c r="E11" s="66"/>
      <c r="F11" s="66"/>
      <c r="G11" s="68"/>
      <c r="H11" s="66"/>
      <c r="I11" s="66"/>
      <c r="J11" s="66"/>
      <c r="K11" s="69"/>
      <c r="L11" s="70"/>
      <c r="M11" s="68"/>
      <c r="N11" s="72"/>
      <c r="O11" s="60"/>
      <c r="P11" s="60"/>
      <c r="Q11" s="60"/>
      <c r="R11" s="60"/>
      <c r="S11" s="60"/>
      <c r="T11" s="60"/>
      <c r="U11" s="68"/>
      <c r="V11" s="60"/>
      <c r="W11" s="68"/>
      <c r="X11" s="57"/>
      <c r="Y11" s="57"/>
      <c r="Z11" s="57"/>
      <c r="AA11" s="57"/>
      <c r="AB11" s="57"/>
      <c r="AC11" s="57"/>
      <c r="AD11" s="57"/>
      <c r="AE11" s="58"/>
      <c r="AF11" s="59"/>
      <c r="AG11" s="58"/>
      <c r="AH11" s="59"/>
      <c r="AI11" s="60"/>
      <c r="AJ11" s="60"/>
      <c r="AK11" s="61"/>
      <c r="AL11" s="62"/>
      <c r="AM11" s="57"/>
      <c r="AN11" s="57"/>
      <c r="AO11" s="59"/>
      <c r="AP11" s="57"/>
      <c r="AQ11" s="57"/>
      <c r="AR11" s="59"/>
      <c r="AS11" s="59"/>
      <c r="AT11" s="59"/>
      <c r="AU11" s="59"/>
      <c r="AV11" s="59"/>
      <c r="AW11" s="59"/>
      <c r="AX11" s="59"/>
      <c r="AY11" s="59"/>
      <c r="AZ11" s="59"/>
      <c r="BA11" s="59"/>
      <c r="BB11" s="59"/>
      <c r="BC11" s="59"/>
    </row>
    <row r="12" spans="1:55" x14ac:dyDescent="0.25">
      <c r="A12" s="49"/>
      <c r="B12" s="66"/>
      <c r="C12" s="67"/>
      <c r="D12" s="66"/>
      <c r="E12" s="66"/>
      <c r="F12" s="66"/>
      <c r="G12" s="68"/>
      <c r="H12" s="66"/>
      <c r="I12" s="66"/>
      <c r="J12" s="66"/>
      <c r="K12" s="69"/>
      <c r="L12" s="70"/>
      <c r="M12" s="68"/>
      <c r="N12" s="72"/>
      <c r="O12" s="60"/>
      <c r="P12" s="60"/>
      <c r="Q12" s="60"/>
      <c r="R12" s="60"/>
      <c r="S12" s="60"/>
      <c r="T12" s="60"/>
      <c r="U12" s="68"/>
      <c r="V12" s="60"/>
      <c r="W12" s="68"/>
      <c r="X12" s="57"/>
      <c r="Y12" s="57"/>
      <c r="Z12" s="57"/>
      <c r="AA12" s="57"/>
      <c r="AB12" s="57"/>
      <c r="AC12" s="57"/>
      <c r="AD12" s="57"/>
      <c r="AE12" s="58"/>
      <c r="AF12" s="59"/>
      <c r="AG12" s="58"/>
      <c r="AH12" s="59"/>
      <c r="AI12" s="60"/>
      <c r="AJ12" s="60"/>
      <c r="AK12" s="61"/>
      <c r="AL12" s="62"/>
      <c r="AM12" s="57"/>
      <c r="AN12" s="57"/>
      <c r="AO12" s="59"/>
      <c r="AP12" s="57"/>
      <c r="AQ12" s="57"/>
      <c r="AR12" s="59"/>
      <c r="AS12" s="59"/>
      <c r="AT12" s="59"/>
      <c r="AU12" s="59"/>
      <c r="AV12" s="59"/>
      <c r="AW12" s="59"/>
      <c r="AX12" s="59"/>
      <c r="AY12" s="59"/>
      <c r="AZ12" s="59"/>
      <c r="BA12" s="59"/>
      <c r="BB12" s="59"/>
      <c r="BC12" s="59"/>
    </row>
    <row r="13" spans="1:55" x14ac:dyDescent="0.25">
      <c r="A13" s="49"/>
      <c r="B13" s="66"/>
      <c r="C13" s="67"/>
      <c r="D13" s="66"/>
      <c r="E13" s="66"/>
      <c r="F13" s="66"/>
      <c r="G13" s="68"/>
      <c r="H13" s="66"/>
      <c r="I13" s="66"/>
      <c r="J13" s="66"/>
      <c r="K13" s="69"/>
      <c r="L13" s="70"/>
      <c r="M13" s="68"/>
      <c r="N13" s="71"/>
      <c r="O13" s="60"/>
      <c r="P13" s="60"/>
      <c r="Q13" s="60"/>
      <c r="R13" s="60"/>
      <c r="S13" s="60"/>
      <c r="T13" s="60"/>
      <c r="U13" s="68"/>
      <c r="V13" s="60"/>
      <c r="W13" s="68"/>
      <c r="X13" s="57"/>
      <c r="Y13" s="57"/>
      <c r="Z13" s="57"/>
      <c r="AA13" s="57"/>
      <c r="AB13" s="57"/>
      <c r="AC13" s="57"/>
      <c r="AD13" s="57"/>
      <c r="AE13" s="58"/>
      <c r="AF13" s="59"/>
      <c r="AG13" s="58"/>
      <c r="AH13" s="59"/>
      <c r="AI13" s="60"/>
      <c r="AJ13" s="60"/>
      <c r="AK13" s="61"/>
      <c r="AL13" s="62"/>
      <c r="AM13" s="57"/>
      <c r="AN13" s="57"/>
      <c r="AO13" s="59"/>
      <c r="AP13" s="57"/>
      <c r="AQ13" s="57"/>
      <c r="AR13" s="59"/>
      <c r="AS13" s="59"/>
      <c r="AT13" s="59"/>
      <c r="AU13" s="59"/>
      <c r="AV13" s="59"/>
      <c r="AW13" s="59"/>
      <c r="AX13" s="59"/>
      <c r="AY13" s="59"/>
      <c r="AZ13" s="59"/>
      <c r="BA13" s="59"/>
      <c r="BB13" s="59"/>
      <c r="BC13" s="59"/>
    </row>
    <row r="14" spans="1:55" x14ac:dyDescent="0.25">
      <c r="A14" s="49"/>
      <c r="B14" s="66"/>
      <c r="C14" s="67"/>
      <c r="D14" s="66"/>
      <c r="E14" s="66"/>
      <c r="F14" s="66"/>
      <c r="G14" s="68"/>
      <c r="H14" s="66"/>
      <c r="I14" s="66"/>
      <c r="J14" s="66"/>
      <c r="K14" s="69"/>
      <c r="L14" s="70"/>
      <c r="M14" s="68"/>
      <c r="N14" s="72"/>
      <c r="O14" s="60"/>
      <c r="P14" s="60"/>
      <c r="Q14" s="60"/>
      <c r="R14" s="60"/>
      <c r="S14" s="60"/>
      <c r="T14" s="60"/>
      <c r="U14" s="68"/>
      <c r="V14" s="60"/>
      <c r="W14" s="68"/>
      <c r="X14" s="57"/>
      <c r="Y14" s="57"/>
      <c r="Z14" s="57"/>
      <c r="AA14" s="57"/>
      <c r="AB14" s="57"/>
      <c r="AC14" s="57"/>
      <c r="AD14" s="57"/>
      <c r="AE14" s="58"/>
      <c r="AF14" s="59"/>
      <c r="AG14" s="58"/>
      <c r="AH14" s="59"/>
      <c r="AI14" s="60"/>
      <c r="AJ14" s="60"/>
      <c r="AK14" s="61"/>
      <c r="AL14" s="62"/>
      <c r="AM14" s="57"/>
      <c r="AN14" s="57"/>
      <c r="AO14" s="59"/>
      <c r="AP14" s="57"/>
      <c r="AQ14" s="57"/>
      <c r="AR14" s="59"/>
      <c r="AS14" s="59"/>
      <c r="AT14" s="59"/>
      <c r="AU14" s="59"/>
      <c r="AV14" s="59"/>
      <c r="AW14" s="59"/>
      <c r="AX14" s="59"/>
      <c r="AY14" s="59"/>
      <c r="AZ14" s="59"/>
      <c r="BA14" s="59"/>
      <c r="BB14" s="59"/>
      <c r="BC14" s="59"/>
    </row>
    <row r="15" spans="1:55" x14ac:dyDescent="0.25">
      <c r="A15" s="49"/>
      <c r="B15" s="66"/>
      <c r="C15" s="67"/>
      <c r="D15" s="66"/>
      <c r="E15" s="66"/>
      <c r="F15" s="66"/>
      <c r="G15" s="74"/>
      <c r="H15" s="75"/>
      <c r="I15" s="66"/>
      <c r="J15" s="66"/>
      <c r="K15" s="69"/>
      <c r="L15" s="70"/>
      <c r="M15" s="68"/>
      <c r="N15" s="72"/>
      <c r="O15" s="60"/>
      <c r="P15" s="60"/>
      <c r="Q15" s="60"/>
      <c r="R15" s="60"/>
      <c r="S15" s="60"/>
      <c r="T15" s="60"/>
      <c r="U15" s="68"/>
      <c r="V15" s="60"/>
      <c r="W15" s="68"/>
      <c r="X15" s="57"/>
      <c r="Y15" s="57"/>
      <c r="Z15" s="57"/>
      <c r="AA15" s="57"/>
      <c r="AB15" s="57"/>
      <c r="AC15" s="57"/>
      <c r="AD15" s="57"/>
      <c r="AE15" s="58"/>
      <c r="AF15" s="59"/>
      <c r="AG15" s="58"/>
      <c r="AH15" s="59"/>
      <c r="AI15" s="60"/>
      <c r="AJ15" s="60"/>
      <c r="AK15" s="61"/>
      <c r="AL15" s="62"/>
      <c r="AM15" s="57"/>
      <c r="AN15" s="57"/>
      <c r="AO15" s="59"/>
      <c r="AP15" s="57"/>
      <c r="AQ15" s="57"/>
      <c r="AR15" s="59"/>
      <c r="AS15" s="59"/>
      <c r="AT15" s="59"/>
      <c r="AU15" s="59"/>
      <c r="AV15" s="59"/>
      <c r="AW15" s="59"/>
      <c r="AX15" s="59"/>
      <c r="AY15" s="59"/>
      <c r="AZ15" s="59"/>
      <c r="BA15" s="59"/>
      <c r="BB15" s="59"/>
      <c r="BC15" s="59"/>
    </row>
    <row r="16" spans="1:55" x14ac:dyDescent="0.25">
      <c r="A16" s="49"/>
      <c r="B16" s="66"/>
      <c r="C16" s="67"/>
      <c r="D16" s="66"/>
      <c r="E16" s="66"/>
      <c r="F16" s="66"/>
      <c r="G16" s="74"/>
      <c r="H16" s="66"/>
      <c r="I16" s="66"/>
      <c r="J16" s="66"/>
      <c r="K16" s="69"/>
      <c r="L16" s="70"/>
      <c r="M16" s="68"/>
      <c r="N16" s="72"/>
      <c r="O16" s="60"/>
      <c r="P16" s="60"/>
      <c r="Q16" s="60"/>
      <c r="R16" s="60"/>
      <c r="S16" s="60"/>
      <c r="T16" s="60"/>
      <c r="U16" s="68"/>
      <c r="V16" s="60"/>
      <c r="W16" s="68"/>
      <c r="X16" s="57"/>
      <c r="Y16" s="57"/>
      <c r="Z16" s="57"/>
      <c r="AA16" s="57"/>
      <c r="AB16" s="57"/>
      <c r="AC16" s="57"/>
      <c r="AD16" s="57"/>
      <c r="AE16" s="58"/>
      <c r="AF16" s="59"/>
      <c r="AG16" s="58"/>
      <c r="AH16" s="59"/>
      <c r="AI16" s="60"/>
      <c r="AJ16" s="60"/>
      <c r="AK16" s="61"/>
      <c r="AL16" s="62"/>
      <c r="AM16" s="57"/>
      <c r="AN16" s="57"/>
      <c r="AO16" s="59"/>
      <c r="AP16" s="57"/>
      <c r="AQ16" s="57"/>
      <c r="AR16" s="59"/>
      <c r="AS16" s="59"/>
      <c r="AT16" s="59"/>
      <c r="AU16" s="59"/>
      <c r="AV16" s="59"/>
      <c r="AW16" s="59"/>
      <c r="AX16" s="59"/>
      <c r="AY16" s="59"/>
      <c r="AZ16" s="59"/>
      <c r="BA16" s="59"/>
      <c r="BB16" s="59"/>
      <c r="BC16" s="59"/>
    </row>
    <row r="17" spans="1:55" x14ac:dyDescent="0.25">
      <c r="A17" s="49"/>
      <c r="B17" s="66"/>
      <c r="C17" s="67"/>
      <c r="D17" s="66"/>
      <c r="E17" s="66"/>
      <c r="F17" s="66"/>
      <c r="G17" s="74"/>
      <c r="H17" s="66"/>
      <c r="I17" s="66"/>
      <c r="J17" s="66"/>
      <c r="K17" s="69"/>
      <c r="L17" s="70"/>
      <c r="M17" s="68"/>
      <c r="N17" s="71"/>
      <c r="O17" s="60"/>
      <c r="P17" s="60"/>
      <c r="Q17" s="60"/>
      <c r="R17" s="60"/>
      <c r="S17" s="60"/>
      <c r="T17" s="60"/>
      <c r="U17" s="68"/>
      <c r="V17" s="60"/>
      <c r="W17" s="68"/>
      <c r="X17" s="57"/>
      <c r="Y17" s="57"/>
      <c r="Z17" s="57"/>
      <c r="AA17" s="57"/>
      <c r="AB17" s="57"/>
      <c r="AC17" s="57"/>
      <c r="AD17" s="57"/>
      <c r="AE17" s="58"/>
      <c r="AF17" s="59"/>
      <c r="AG17" s="58"/>
      <c r="AH17" s="59"/>
      <c r="AI17" s="60"/>
      <c r="AJ17" s="60"/>
      <c r="AK17" s="61"/>
      <c r="AL17" s="62"/>
      <c r="AM17" s="57"/>
      <c r="AN17" s="57"/>
      <c r="AO17" s="59"/>
      <c r="AP17" s="57"/>
      <c r="AQ17" s="57"/>
      <c r="AR17" s="59"/>
      <c r="AS17" s="59"/>
      <c r="AT17" s="59"/>
      <c r="AU17" s="59"/>
      <c r="AV17" s="59"/>
      <c r="AW17" s="59"/>
      <c r="AX17" s="59"/>
      <c r="AY17" s="59"/>
      <c r="AZ17" s="59"/>
      <c r="BA17" s="59"/>
      <c r="BB17" s="59"/>
      <c r="BC17" s="59"/>
    </row>
    <row r="18" spans="1:55" x14ac:dyDescent="0.25">
      <c r="A18" s="49"/>
      <c r="B18" s="66"/>
      <c r="C18" s="67"/>
      <c r="D18" s="66"/>
      <c r="E18" s="66"/>
      <c r="F18" s="66"/>
      <c r="G18" s="74"/>
      <c r="H18" s="66"/>
      <c r="I18" s="66"/>
      <c r="J18" s="66"/>
      <c r="K18" s="69"/>
      <c r="L18" s="70"/>
      <c r="M18" s="68"/>
      <c r="N18" s="71"/>
      <c r="O18" s="60"/>
      <c r="P18" s="60"/>
      <c r="Q18" s="60"/>
      <c r="R18" s="60"/>
      <c r="S18" s="60"/>
      <c r="T18" s="60"/>
      <c r="U18" s="76"/>
      <c r="V18" s="60"/>
      <c r="W18" s="76"/>
      <c r="X18" s="57"/>
      <c r="Y18" s="57"/>
      <c r="Z18" s="57"/>
      <c r="AA18" s="57"/>
      <c r="AB18" s="57"/>
      <c r="AC18" s="57"/>
      <c r="AD18" s="57"/>
      <c r="AE18" s="58"/>
      <c r="AF18" s="59"/>
      <c r="AG18" s="58"/>
      <c r="AH18" s="59"/>
      <c r="AI18" s="60"/>
      <c r="AJ18" s="60"/>
      <c r="AK18" s="61"/>
      <c r="AL18" s="62"/>
      <c r="AM18" s="57"/>
      <c r="AN18" s="57"/>
      <c r="AO18" s="59"/>
      <c r="AP18" s="57"/>
      <c r="AQ18" s="57"/>
      <c r="AR18" s="59"/>
      <c r="AS18" s="59"/>
      <c r="AT18" s="59"/>
      <c r="AU18" s="59"/>
      <c r="AV18" s="59"/>
      <c r="AW18" s="59"/>
      <c r="AX18" s="59"/>
      <c r="AY18" s="59"/>
      <c r="AZ18" s="59"/>
      <c r="BA18" s="59"/>
      <c r="BB18" s="59"/>
      <c r="BC18" s="59"/>
    </row>
    <row r="19" spans="1:55" x14ac:dyDescent="0.25">
      <c r="A19" s="49"/>
      <c r="B19" s="66"/>
      <c r="C19" s="67"/>
      <c r="D19" s="66"/>
      <c r="E19" s="66"/>
      <c r="F19" s="66"/>
      <c r="G19" s="74"/>
      <c r="H19" s="66"/>
      <c r="I19" s="66"/>
      <c r="J19" s="66"/>
      <c r="K19" s="69"/>
      <c r="L19" s="70"/>
      <c r="M19" s="68"/>
      <c r="N19" s="71"/>
      <c r="O19" s="60"/>
      <c r="P19" s="60"/>
      <c r="Q19" s="60"/>
      <c r="R19" s="60"/>
      <c r="S19" s="60"/>
      <c r="T19" s="60"/>
      <c r="U19" s="68"/>
      <c r="V19" s="60"/>
      <c r="W19" s="68"/>
      <c r="X19" s="57"/>
      <c r="Y19" s="57"/>
      <c r="Z19" s="57"/>
      <c r="AA19" s="57"/>
      <c r="AB19" s="57"/>
      <c r="AC19" s="57"/>
      <c r="AD19" s="57"/>
      <c r="AE19" s="58"/>
      <c r="AF19" s="59"/>
      <c r="AG19" s="58"/>
      <c r="AH19" s="59"/>
      <c r="AI19" s="60"/>
      <c r="AJ19" s="60"/>
      <c r="AK19" s="61"/>
      <c r="AL19" s="62"/>
      <c r="AM19" s="57"/>
      <c r="AN19" s="57"/>
      <c r="AO19" s="59"/>
      <c r="AP19" s="57"/>
      <c r="AQ19" s="57"/>
      <c r="AR19" s="59"/>
      <c r="AS19" s="59"/>
      <c r="AT19" s="59"/>
      <c r="AU19" s="59"/>
      <c r="AV19" s="59"/>
      <c r="AW19" s="59"/>
      <c r="AX19" s="59"/>
      <c r="AY19" s="59"/>
      <c r="AZ19" s="59"/>
      <c r="BA19" s="59"/>
      <c r="BB19" s="59"/>
      <c r="BC19" s="59"/>
    </row>
    <row r="20" spans="1:55" x14ac:dyDescent="0.25">
      <c r="A20" s="49"/>
      <c r="B20" s="66"/>
      <c r="C20" s="67"/>
      <c r="D20" s="66"/>
      <c r="E20" s="66"/>
      <c r="F20" s="66"/>
      <c r="G20" s="74"/>
      <c r="H20" s="66"/>
      <c r="I20" s="66"/>
      <c r="J20" s="66"/>
      <c r="K20" s="69"/>
      <c r="L20" s="70"/>
      <c r="M20" s="68"/>
      <c r="N20" s="71"/>
      <c r="O20" s="60"/>
      <c r="P20" s="60"/>
      <c r="Q20" s="60"/>
      <c r="R20" s="60"/>
      <c r="S20" s="60"/>
      <c r="T20" s="60"/>
      <c r="U20" s="68"/>
      <c r="V20" s="60"/>
      <c r="W20" s="68"/>
      <c r="X20" s="57"/>
      <c r="Y20" s="57"/>
      <c r="Z20" s="57"/>
      <c r="AA20" s="57"/>
      <c r="AB20" s="57"/>
      <c r="AC20" s="57"/>
      <c r="AD20" s="57"/>
      <c r="AE20" s="58"/>
      <c r="AF20" s="59"/>
      <c r="AG20" s="58"/>
      <c r="AH20" s="59"/>
      <c r="AI20" s="60"/>
      <c r="AJ20" s="60"/>
      <c r="AK20" s="61"/>
      <c r="AL20" s="62"/>
      <c r="AM20" s="57"/>
      <c r="AN20" s="57"/>
      <c r="AO20" s="59"/>
      <c r="AP20" s="57"/>
      <c r="AQ20" s="57"/>
      <c r="AR20" s="59"/>
      <c r="AS20" s="59"/>
      <c r="AT20" s="59"/>
      <c r="AU20" s="59"/>
      <c r="AV20" s="59"/>
      <c r="AW20" s="59"/>
      <c r="AX20" s="59"/>
      <c r="AY20" s="59"/>
      <c r="AZ20" s="59"/>
      <c r="BA20" s="59"/>
      <c r="BB20" s="59"/>
      <c r="BC20" s="59"/>
    </row>
    <row r="21" spans="1:55" x14ac:dyDescent="0.25">
      <c r="A21" s="49"/>
      <c r="B21" s="66"/>
      <c r="C21" s="67"/>
      <c r="D21" s="66"/>
      <c r="E21" s="66"/>
      <c r="F21" s="66"/>
      <c r="G21" s="74"/>
      <c r="H21" s="66"/>
      <c r="I21" s="66"/>
      <c r="J21" s="66"/>
      <c r="K21" s="69"/>
      <c r="L21" s="70"/>
      <c r="M21" s="68"/>
      <c r="N21" s="71"/>
      <c r="O21" s="60"/>
      <c r="P21" s="60"/>
      <c r="Q21" s="60"/>
      <c r="R21" s="60"/>
      <c r="S21" s="60"/>
      <c r="T21" s="60"/>
      <c r="U21" s="68"/>
      <c r="V21" s="60"/>
      <c r="W21" s="68"/>
      <c r="X21" s="57"/>
      <c r="Y21" s="57"/>
      <c r="Z21" s="57"/>
      <c r="AA21" s="57"/>
      <c r="AB21" s="57"/>
      <c r="AC21" s="57"/>
      <c r="AD21" s="57"/>
      <c r="AE21" s="58"/>
      <c r="AF21" s="59"/>
      <c r="AG21" s="58"/>
      <c r="AH21" s="59"/>
      <c r="AI21" s="60"/>
      <c r="AJ21" s="60"/>
      <c r="AK21" s="61"/>
      <c r="AL21" s="62"/>
      <c r="AM21" s="57"/>
      <c r="AN21" s="57"/>
      <c r="AO21" s="59"/>
      <c r="AP21" s="57"/>
      <c r="AQ21" s="57"/>
      <c r="AR21" s="59"/>
      <c r="AS21" s="59"/>
      <c r="AT21" s="59"/>
      <c r="AU21" s="59"/>
      <c r="AV21" s="59"/>
      <c r="AW21" s="59"/>
      <c r="AX21" s="59"/>
      <c r="AY21" s="59"/>
      <c r="AZ21" s="59"/>
      <c r="BA21" s="59"/>
      <c r="BB21" s="59"/>
      <c r="BC21" s="59"/>
    </row>
    <row r="22" spans="1:55" x14ac:dyDescent="0.25">
      <c r="A22" s="49"/>
      <c r="B22" s="66"/>
      <c r="C22" s="67"/>
      <c r="D22" s="66"/>
      <c r="E22" s="66"/>
      <c r="F22" s="66"/>
      <c r="G22" s="68"/>
      <c r="H22" s="66"/>
      <c r="I22" s="66"/>
      <c r="J22" s="66"/>
      <c r="K22" s="69"/>
      <c r="L22" s="70"/>
      <c r="M22" s="68"/>
      <c r="N22" s="71"/>
      <c r="O22" s="60"/>
      <c r="P22" s="60"/>
      <c r="Q22" s="60"/>
      <c r="R22" s="60"/>
      <c r="S22" s="60"/>
      <c r="T22" s="60"/>
      <c r="U22" s="68"/>
      <c r="V22" s="60"/>
      <c r="W22" s="68"/>
      <c r="X22" s="57"/>
      <c r="Y22" s="57"/>
      <c r="Z22" s="57"/>
      <c r="AA22" s="57"/>
      <c r="AB22" s="57"/>
      <c r="AC22" s="57"/>
      <c r="AD22" s="57"/>
      <c r="AE22" s="58"/>
      <c r="AF22" s="59"/>
      <c r="AG22" s="58"/>
      <c r="AH22" s="59"/>
      <c r="AI22" s="60"/>
      <c r="AJ22" s="60"/>
      <c r="AK22" s="61"/>
      <c r="AL22" s="62"/>
      <c r="AM22" s="57"/>
      <c r="AN22" s="57"/>
      <c r="AO22" s="59"/>
      <c r="AP22" s="57"/>
      <c r="AQ22" s="57"/>
      <c r="AR22" s="59"/>
      <c r="AS22" s="59"/>
      <c r="AT22" s="59"/>
      <c r="AU22" s="59"/>
      <c r="AV22" s="59"/>
      <c r="AW22" s="59"/>
      <c r="AX22" s="59"/>
      <c r="AY22" s="59"/>
      <c r="AZ22" s="59"/>
      <c r="BA22" s="59"/>
      <c r="BB22" s="59"/>
      <c r="BC22" s="59"/>
    </row>
    <row r="23" spans="1:55" x14ac:dyDescent="0.25">
      <c r="A23" s="49"/>
      <c r="B23" s="66"/>
      <c r="C23" s="67"/>
      <c r="D23" s="66"/>
      <c r="E23" s="66"/>
      <c r="F23" s="66"/>
      <c r="G23" s="74"/>
      <c r="H23" s="66"/>
      <c r="I23" s="66"/>
      <c r="J23" s="66"/>
      <c r="K23" s="69"/>
      <c r="L23" s="70"/>
      <c r="M23" s="68"/>
      <c r="N23" s="71"/>
      <c r="O23" s="60"/>
      <c r="P23" s="60"/>
      <c r="Q23" s="60"/>
      <c r="R23" s="60"/>
      <c r="S23" s="60"/>
      <c r="T23" s="60"/>
      <c r="U23" s="68"/>
      <c r="V23" s="60"/>
      <c r="W23" s="68"/>
      <c r="X23" s="57"/>
      <c r="Y23" s="57"/>
      <c r="Z23" s="57"/>
      <c r="AA23" s="57"/>
      <c r="AB23" s="57"/>
      <c r="AC23" s="57"/>
      <c r="AD23" s="57"/>
      <c r="AE23" s="58"/>
      <c r="AF23" s="59"/>
      <c r="AG23" s="58"/>
      <c r="AH23" s="59"/>
      <c r="AI23" s="60"/>
      <c r="AJ23" s="60"/>
      <c r="AK23" s="61"/>
      <c r="AL23" s="62"/>
      <c r="AM23" s="57"/>
      <c r="AN23" s="57"/>
      <c r="AO23" s="59"/>
      <c r="AP23" s="57"/>
      <c r="AQ23" s="57"/>
      <c r="AR23" s="59"/>
      <c r="AS23" s="59"/>
      <c r="AT23" s="59"/>
      <c r="AU23" s="59"/>
      <c r="AV23" s="59"/>
      <c r="AW23" s="59"/>
      <c r="AX23" s="59"/>
      <c r="AY23" s="59"/>
      <c r="AZ23" s="59"/>
      <c r="BA23" s="59"/>
      <c r="BB23" s="59"/>
      <c r="BC23" s="59"/>
    </row>
    <row r="24" spans="1:55" x14ac:dyDescent="0.25">
      <c r="A24" s="49"/>
      <c r="B24" s="66"/>
      <c r="C24" s="67"/>
      <c r="D24" s="66"/>
      <c r="E24" s="66"/>
      <c r="F24" s="66"/>
      <c r="G24" s="74"/>
      <c r="H24" s="66"/>
      <c r="I24" s="66"/>
      <c r="J24" s="66"/>
      <c r="K24" s="69"/>
      <c r="L24" s="70"/>
      <c r="M24" s="68"/>
      <c r="N24" s="71"/>
      <c r="O24" s="60"/>
      <c r="P24" s="60"/>
      <c r="Q24" s="60"/>
      <c r="R24" s="60"/>
      <c r="S24" s="60"/>
      <c r="T24" s="60"/>
      <c r="U24" s="68"/>
      <c r="V24" s="60"/>
      <c r="W24" s="68"/>
      <c r="X24" s="57"/>
      <c r="Y24" s="57"/>
      <c r="Z24" s="57"/>
      <c r="AA24" s="57"/>
      <c r="AB24" s="57"/>
      <c r="AC24" s="57"/>
      <c r="AD24" s="57"/>
      <c r="AE24" s="58"/>
      <c r="AF24" s="59"/>
      <c r="AG24" s="58"/>
      <c r="AH24" s="59"/>
      <c r="AI24" s="60"/>
      <c r="AJ24" s="60"/>
      <c r="AK24" s="61"/>
      <c r="AL24" s="62"/>
      <c r="AM24" s="57"/>
      <c r="AN24" s="57"/>
      <c r="AO24" s="59"/>
      <c r="AP24" s="57"/>
      <c r="AQ24" s="57"/>
      <c r="AR24" s="59"/>
      <c r="AS24" s="59"/>
      <c r="AT24" s="59"/>
      <c r="AU24" s="59"/>
      <c r="AV24" s="59"/>
      <c r="AW24" s="59"/>
      <c r="AX24" s="59"/>
      <c r="AY24" s="59"/>
      <c r="AZ24" s="59"/>
      <c r="BA24" s="59"/>
      <c r="BB24" s="59"/>
      <c r="BC24" s="59"/>
    </row>
    <row r="25" spans="1:55" x14ac:dyDescent="0.25">
      <c r="A25" s="49"/>
      <c r="B25" s="66"/>
      <c r="C25" s="67"/>
      <c r="D25" s="66"/>
      <c r="E25" s="66"/>
      <c r="F25" s="66"/>
      <c r="G25" s="74"/>
      <c r="H25" s="66"/>
      <c r="I25" s="66"/>
      <c r="J25" s="66"/>
      <c r="K25" s="69"/>
      <c r="L25" s="70"/>
      <c r="M25" s="68"/>
      <c r="N25" s="71"/>
      <c r="O25" s="60"/>
      <c r="P25" s="60"/>
      <c r="Q25" s="60"/>
      <c r="R25" s="60"/>
      <c r="S25" s="60"/>
      <c r="T25" s="60"/>
      <c r="U25" s="68"/>
      <c r="V25" s="60"/>
      <c r="W25" s="68"/>
      <c r="X25" s="57"/>
      <c r="Y25" s="57"/>
      <c r="Z25" s="57"/>
      <c r="AA25" s="57"/>
      <c r="AB25" s="57"/>
      <c r="AC25" s="57"/>
      <c r="AD25" s="57"/>
      <c r="AE25" s="58"/>
      <c r="AF25" s="59"/>
      <c r="AG25" s="58"/>
      <c r="AH25" s="59"/>
      <c r="AI25" s="60"/>
      <c r="AJ25" s="60"/>
      <c r="AK25" s="61"/>
      <c r="AL25" s="62"/>
      <c r="AM25" s="57"/>
      <c r="AN25" s="57"/>
      <c r="AO25" s="59"/>
      <c r="AP25" s="57"/>
      <c r="AQ25" s="57"/>
      <c r="AR25" s="59"/>
      <c r="AS25" s="59"/>
      <c r="AT25" s="59"/>
      <c r="AU25" s="59"/>
      <c r="AV25" s="59"/>
      <c r="AW25" s="59"/>
      <c r="AX25" s="59"/>
      <c r="AY25" s="59"/>
      <c r="AZ25" s="59"/>
      <c r="BA25" s="59"/>
      <c r="BB25" s="59"/>
      <c r="BC25" s="59"/>
    </row>
    <row r="26" spans="1:55" x14ac:dyDescent="0.25">
      <c r="A26" s="49"/>
      <c r="B26" s="66"/>
      <c r="C26" s="67"/>
      <c r="D26" s="66"/>
      <c r="E26" s="66"/>
      <c r="F26" s="66"/>
      <c r="G26" s="68"/>
      <c r="H26" s="66"/>
      <c r="I26" s="66"/>
      <c r="J26" s="66"/>
      <c r="K26" s="69"/>
      <c r="L26" s="70"/>
      <c r="M26" s="68"/>
      <c r="N26" s="71"/>
      <c r="O26" s="60"/>
      <c r="P26" s="60"/>
      <c r="Q26" s="60"/>
      <c r="R26" s="60"/>
      <c r="S26" s="60"/>
      <c r="T26" s="60"/>
      <c r="U26" s="68"/>
      <c r="V26" s="60"/>
      <c r="W26" s="68"/>
      <c r="X26" s="57"/>
      <c r="Y26" s="57"/>
      <c r="Z26" s="57"/>
      <c r="AA26" s="57"/>
      <c r="AB26" s="57"/>
      <c r="AC26" s="57"/>
      <c r="AD26" s="57"/>
      <c r="AE26" s="58"/>
      <c r="AF26" s="59"/>
      <c r="AG26" s="58"/>
      <c r="AH26" s="59"/>
      <c r="AI26" s="60"/>
      <c r="AJ26" s="60"/>
      <c r="AK26" s="61"/>
      <c r="AL26" s="62"/>
      <c r="AM26" s="57"/>
      <c r="AN26" s="57"/>
      <c r="AO26" s="59"/>
      <c r="AP26" s="57"/>
      <c r="AQ26" s="57"/>
      <c r="AR26" s="59"/>
      <c r="AS26" s="59"/>
      <c r="AT26" s="59"/>
      <c r="AU26" s="59"/>
      <c r="AV26" s="59"/>
      <c r="AW26" s="59"/>
      <c r="AX26" s="59"/>
      <c r="AY26" s="59"/>
      <c r="AZ26" s="59"/>
      <c r="BA26" s="59"/>
      <c r="BB26" s="59"/>
      <c r="BC26" s="59"/>
    </row>
    <row r="27" spans="1:55" x14ac:dyDescent="0.25">
      <c r="A27" s="49"/>
      <c r="B27" s="66"/>
      <c r="C27" s="67"/>
      <c r="D27" s="66"/>
      <c r="E27" s="66"/>
      <c r="F27" s="66"/>
      <c r="G27" s="74"/>
      <c r="H27" s="66"/>
      <c r="I27" s="66"/>
      <c r="J27" s="66"/>
      <c r="K27" s="69"/>
      <c r="L27" s="70"/>
      <c r="M27" s="68"/>
      <c r="N27" s="71"/>
      <c r="O27" s="60"/>
      <c r="P27" s="60"/>
      <c r="Q27" s="60"/>
      <c r="R27" s="60"/>
      <c r="S27" s="60"/>
      <c r="T27" s="60"/>
      <c r="U27" s="68"/>
      <c r="V27" s="60"/>
      <c r="W27" s="68"/>
      <c r="X27" s="57"/>
      <c r="Y27" s="57"/>
      <c r="Z27" s="57"/>
      <c r="AA27" s="57"/>
      <c r="AB27" s="57"/>
      <c r="AC27" s="57"/>
      <c r="AD27" s="57"/>
      <c r="AE27" s="58"/>
      <c r="AF27" s="59"/>
      <c r="AG27" s="58"/>
      <c r="AH27" s="59"/>
      <c r="AI27" s="60"/>
      <c r="AJ27" s="60"/>
      <c r="AK27" s="61"/>
      <c r="AL27" s="62"/>
      <c r="AM27" s="57"/>
      <c r="AN27" s="57"/>
      <c r="AO27" s="59"/>
      <c r="AP27" s="57"/>
      <c r="AQ27" s="57"/>
      <c r="AR27" s="59"/>
      <c r="AS27" s="59"/>
      <c r="AT27" s="59"/>
      <c r="AU27" s="59"/>
      <c r="AV27" s="59"/>
      <c r="AW27" s="59"/>
      <c r="AX27" s="59"/>
      <c r="AY27" s="59"/>
      <c r="AZ27" s="59"/>
      <c r="BA27" s="59"/>
      <c r="BB27" s="59"/>
      <c r="BC27" s="59"/>
    </row>
    <row r="28" spans="1:55" x14ac:dyDescent="0.25">
      <c r="A28" s="49"/>
      <c r="B28" s="66"/>
      <c r="C28" s="67"/>
      <c r="D28" s="66"/>
      <c r="E28" s="66"/>
      <c r="F28" s="66"/>
      <c r="G28" s="68"/>
      <c r="H28" s="66"/>
      <c r="I28" s="66"/>
      <c r="J28" s="66"/>
      <c r="K28" s="69"/>
      <c r="L28" s="70"/>
      <c r="M28" s="68"/>
      <c r="N28" s="71"/>
      <c r="O28" s="60"/>
      <c r="P28" s="60"/>
      <c r="Q28" s="60"/>
      <c r="R28" s="60"/>
      <c r="S28" s="60"/>
      <c r="T28" s="60"/>
      <c r="U28" s="68"/>
      <c r="V28" s="60"/>
      <c r="W28" s="68"/>
      <c r="X28" s="57"/>
      <c r="Y28" s="57"/>
      <c r="Z28" s="57"/>
      <c r="AA28" s="57"/>
      <c r="AB28" s="57"/>
      <c r="AC28" s="57"/>
      <c r="AD28" s="57"/>
      <c r="AE28" s="58"/>
      <c r="AF28" s="59"/>
      <c r="AG28" s="58"/>
      <c r="AH28" s="59"/>
      <c r="AI28" s="60"/>
      <c r="AJ28" s="60"/>
      <c r="AK28" s="61"/>
      <c r="AL28" s="62"/>
      <c r="AM28" s="57"/>
      <c r="AN28" s="57"/>
      <c r="AO28" s="59"/>
      <c r="AP28" s="57"/>
      <c r="AQ28" s="57"/>
      <c r="AR28" s="59"/>
      <c r="AS28" s="59"/>
      <c r="AT28" s="59"/>
      <c r="AU28" s="59"/>
      <c r="AV28" s="59"/>
      <c r="AW28" s="59"/>
      <c r="AX28" s="59"/>
      <c r="AY28" s="59"/>
      <c r="AZ28" s="59"/>
      <c r="BA28" s="59"/>
      <c r="BB28" s="59"/>
      <c r="BC28" s="59"/>
    </row>
    <row r="29" spans="1:55" x14ac:dyDescent="0.25">
      <c r="A29" s="49"/>
      <c r="B29" s="66"/>
      <c r="C29" s="67"/>
      <c r="D29" s="66"/>
      <c r="E29" s="66"/>
      <c r="F29" s="66"/>
      <c r="G29" s="74"/>
      <c r="H29" s="66"/>
      <c r="I29" s="66"/>
      <c r="J29" s="66"/>
      <c r="K29" s="69"/>
      <c r="L29" s="70"/>
      <c r="M29" s="68"/>
      <c r="N29" s="71"/>
      <c r="O29" s="60"/>
      <c r="P29" s="60"/>
      <c r="Q29" s="60"/>
      <c r="R29" s="60"/>
      <c r="S29" s="60"/>
      <c r="T29" s="60"/>
      <c r="U29" s="68"/>
      <c r="V29" s="60"/>
      <c r="W29" s="68"/>
      <c r="X29" s="57"/>
      <c r="Y29" s="57"/>
      <c r="Z29" s="57"/>
      <c r="AA29" s="57"/>
      <c r="AB29" s="57"/>
      <c r="AC29" s="57"/>
      <c r="AD29" s="57"/>
      <c r="AE29" s="58"/>
      <c r="AF29" s="59"/>
      <c r="AG29" s="58"/>
      <c r="AH29" s="59"/>
      <c r="AI29" s="60"/>
      <c r="AJ29" s="60"/>
      <c r="AK29" s="61"/>
      <c r="AL29" s="62"/>
      <c r="AM29" s="57"/>
      <c r="AN29" s="57"/>
      <c r="AO29" s="59"/>
      <c r="AP29" s="57"/>
      <c r="AQ29" s="57"/>
      <c r="AR29" s="59"/>
      <c r="AS29" s="59"/>
      <c r="AT29" s="59"/>
      <c r="AU29" s="59"/>
      <c r="AV29" s="59"/>
      <c r="AW29" s="59"/>
      <c r="AX29" s="59"/>
      <c r="AY29" s="59"/>
      <c r="AZ29" s="59"/>
      <c r="BA29" s="59"/>
      <c r="BB29" s="59"/>
      <c r="BC29" s="59"/>
    </row>
    <row r="30" spans="1:55" x14ac:dyDescent="0.25">
      <c r="A30" s="49"/>
      <c r="B30" s="66"/>
      <c r="C30" s="67"/>
      <c r="D30" s="66"/>
      <c r="E30" s="66"/>
      <c r="F30" s="66"/>
      <c r="G30" s="68"/>
      <c r="H30" s="66"/>
      <c r="I30" s="66"/>
      <c r="J30" s="66"/>
      <c r="K30" s="69"/>
      <c r="L30" s="70"/>
      <c r="M30" s="68"/>
      <c r="N30" s="71"/>
      <c r="O30" s="60"/>
      <c r="P30" s="60"/>
      <c r="Q30" s="60"/>
      <c r="R30" s="60"/>
      <c r="S30" s="60"/>
      <c r="T30" s="60"/>
      <c r="U30" s="68"/>
      <c r="V30" s="60"/>
      <c r="W30" s="68"/>
      <c r="X30" s="57"/>
      <c r="Y30" s="57"/>
      <c r="Z30" s="57"/>
      <c r="AA30" s="57"/>
      <c r="AB30" s="57"/>
      <c r="AC30" s="57"/>
      <c r="AD30" s="57"/>
      <c r="AE30" s="58"/>
      <c r="AF30" s="59"/>
      <c r="AG30" s="58"/>
      <c r="AH30" s="59"/>
      <c r="AI30" s="60"/>
      <c r="AJ30" s="60"/>
      <c r="AK30" s="61"/>
      <c r="AL30" s="62"/>
      <c r="AM30" s="57"/>
      <c r="AN30" s="57"/>
      <c r="AO30" s="59"/>
      <c r="AP30" s="57"/>
      <c r="AQ30" s="57"/>
      <c r="AR30" s="59"/>
      <c r="AS30" s="59"/>
      <c r="AT30" s="59"/>
      <c r="AU30" s="59"/>
      <c r="AV30" s="59"/>
      <c r="AW30" s="59"/>
      <c r="AX30" s="59"/>
      <c r="AY30" s="59"/>
      <c r="AZ30" s="59"/>
      <c r="BA30" s="59"/>
      <c r="BB30" s="59"/>
      <c r="BC30" s="59"/>
    </row>
    <row r="31" spans="1:55" x14ac:dyDescent="0.25">
      <c r="A31" s="49"/>
      <c r="B31" s="66"/>
      <c r="C31" s="67"/>
      <c r="D31" s="66"/>
      <c r="E31" s="66"/>
      <c r="F31" s="66"/>
      <c r="G31" s="74"/>
      <c r="H31" s="66"/>
      <c r="I31" s="66"/>
      <c r="J31" s="66"/>
      <c r="K31" s="69"/>
      <c r="L31" s="70"/>
      <c r="M31" s="68"/>
      <c r="N31" s="71"/>
      <c r="O31" s="60"/>
      <c r="P31" s="60"/>
      <c r="Q31" s="60"/>
      <c r="R31" s="60"/>
      <c r="S31" s="60"/>
      <c r="T31" s="60"/>
      <c r="U31" s="68"/>
      <c r="V31" s="60"/>
      <c r="W31" s="68"/>
      <c r="X31" s="57"/>
      <c r="Y31" s="57"/>
      <c r="Z31" s="57"/>
      <c r="AA31" s="57"/>
      <c r="AB31" s="57"/>
      <c r="AC31" s="57"/>
      <c r="AD31" s="57"/>
      <c r="AE31" s="58"/>
      <c r="AF31" s="59"/>
      <c r="AG31" s="58"/>
      <c r="AH31" s="59"/>
      <c r="AI31" s="60"/>
      <c r="AJ31" s="60"/>
      <c r="AK31" s="61"/>
      <c r="AL31" s="62"/>
      <c r="AM31" s="57"/>
      <c r="AN31" s="57"/>
      <c r="AO31" s="59"/>
      <c r="AP31" s="57"/>
      <c r="AQ31" s="57"/>
      <c r="AR31" s="59"/>
      <c r="AS31" s="59"/>
      <c r="AT31" s="59"/>
      <c r="AU31" s="59"/>
      <c r="AV31" s="59"/>
      <c r="AW31" s="59"/>
      <c r="AX31" s="59"/>
      <c r="AY31" s="59"/>
      <c r="AZ31" s="59"/>
      <c r="BA31" s="59"/>
      <c r="BB31" s="59"/>
      <c r="BC31" s="59"/>
    </row>
    <row r="32" spans="1:55" x14ac:dyDescent="0.25">
      <c r="A32" s="49"/>
      <c r="B32" s="66"/>
      <c r="C32" s="67"/>
      <c r="D32" s="66"/>
      <c r="E32" s="66"/>
      <c r="F32" s="66"/>
      <c r="G32" s="68"/>
      <c r="H32" s="66"/>
      <c r="I32" s="66"/>
      <c r="J32" s="66"/>
      <c r="K32" s="69"/>
      <c r="L32" s="70"/>
      <c r="M32" s="68"/>
      <c r="N32" s="71"/>
      <c r="O32" s="60"/>
      <c r="P32" s="60"/>
      <c r="Q32" s="60"/>
      <c r="R32" s="60"/>
      <c r="S32" s="60"/>
      <c r="T32" s="60"/>
      <c r="U32" s="68"/>
      <c r="V32" s="60"/>
      <c r="W32" s="68"/>
      <c r="X32" s="57"/>
      <c r="Y32" s="57"/>
      <c r="Z32" s="57"/>
      <c r="AA32" s="57"/>
      <c r="AB32" s="57"/>
      <c r="AC32" s="57"/>
      <c r="AD32" s="57"/>
      <c r="AE32" s="58"/>
      <c r="AF32" s="59"/>
      <c r="AG32" s="58"/>
      <c r="AH32" s="59"/>
      <c r="AI32" s="60"/>
      <c r="AJ32" s="60"/>
      <c r="AK32" s="61"/>
      <c r="AL32" s="77"/>
      <c r="AM32" s="57"/>
      <c r="AN32" s="57"/>
      <c r="AO32" s="59"/>
      <c r="AP32" s="57"/>
      <c r="AQ32" s="57"/>
      <c r="AR32" s="59"/>
      <c r="AS32" s="59"/>
      <c r="AT32" s="59"/>
      <c r="AU32" s="59"/>
      <c r="AV32" s="59"/>
      <c r="AW32" s="59"/>
      <c r="AX32" s="59"/>
      <c r="AY32" s="59"/>
      <c r="AZ32" s="59"/>
      <c r="BA32" s="59"/>
      <c r="BB32" s="59"/>
      <c r="BC32" s="59"/>
    </row>
    <row r="33" spans="1:55" x14ac:dyDescent="0.25">
      <c r="A33" s="49"/>
      <c r="B33" s="66"/>
      <c r="C33" s="67"/>
      <c r="D33" s="66"/>
      <c r="E33" s="66"/>
      <c r="F33" s="66"/>
      <c r="G33" s="74"/>
      <c r="H33" s="66"/>
      <c r="I33" s="66"/>
      <c r="J33" s="66"/>
      <c r="K33" s="69"/>
      <c r="L33" s="70"/>
      <c r="M33" s="68"/>
      <c r="N33" s="71"/>
      <c r="O33" s="60"/>
      <c r="P33" s="60"/>
      <c r="Q33" s="60"/>
      <c r="R33" s="60"/>
      <c r="S33" s="60"/>
      <c r="T33" s="60"/>
      <c r="U33" s="68"/>
      <c r="V33" s="60"/>
      <c r="W33" s="68"/>
      <c r="X33" s="57"/>
      <c r="Y33" s="57"/>
      <c r="Z33" s="57"/>
      <c r="AA33" s="57"/>
      <c r="AB33" s="57"/>
      <c r="AC33" s="57"/>
      <c r="AD33" s="57"/>
      <c r="AE33" s="58"/>
      <c r="AF33" s="59"/>
      <c r="AG33" s="58"/>
      <c r="AH33" s="59"/>
      <c r="AI33" s="60"/>
      <c r="AJ33" s="60"/>
      <c r="AK33" s="61"/>
      <c r="AL33" s="62"/>
      <c r="AM33" s="57"/>
      <c r="AN33" s="57"/>
      <c r="AO33" s="59"/>
      <c r="AP33" s="57"/>
      <c r="AQ33" s="57"/>
      <c r="AR33" s="59"/>
      <c r="AS33" s="59"/>
      <c r="AT33" s="59"/>
      <c r="AU33" s="59"/>
      <c r="AV33" s="59"/>
      <c r="AW33" s="59"/>
      <c r="AX33" s="59"/>
      <c r="AY33" s="59"/>
      <c r="AZ33" s="59"/>
      <c r="BA33" s="59"/>
      <c r="BB33" s="59"/>
      <c r="BC33" s="59"/>
    </row>
    <row r="34" spans="1:55" x14ac:dyDescent="0.25">
      <c r="A34" s="49"/>
      <c r="B34" s="66"/>
      <c r="C34" s="67"/>
      <c r="D34" s="66"/>
      <c r="E34" s="66"/>
      <c r="F34" s="66"/>
      <c r="G34" s="68"/>
      <c r="H34" s="66"/>
      <c r="I34" s="66"/>
      <c r="J34" s="66"/>
      <c r="K34" s="69"/>
      <c r="L34" s="70"/>
      <c r="M34" s="68"/>
      <c r="N34" s="71"/>
      <c r="O34" s="60"/>
      <c r="P34" s="60"/>
      <c r="Q34" s="60"/>
      <c r="R34" s="60"/>
      <c r="S34" s="60"/>
      <c r="T34" s="60"/>
      <c r="U34" s="68"/>
      <c r="V34" s="60"/>
      <c r="W34" s="68"/>
      <c r="X34" s="57"/>
      <c r="Y34" s="57"/>
      <c r="Z34" s="57"/>
      <c r="AA34" s="57"/>
      <c r="AB34" s="57"/>
      <c r="AC34" s="57"/>
      <c r="AD34" s="57"/>
      <c r="AE34" s="58"/>
      <c r="AF34" s="59"/>
      <c r="AG34" s="58"/>
      <c r="AH34" s="59"/>
      <c r="AI34" s="60"/>
      <c r="AJ34" s="60"/>
      <c r="AK34" s="61"/>
      <c r="AL34" s="62"/>
      <c r="AM34" s="57"/>
      <c r="AN34" s="57"/>
      <c r="AO34" s="59"/>
      <c r="AP34" s="57"/>
      <c r="AQ34" s="57"/>
      <c r="AR34" s="59"/>
      <c r="AS34" s="59"/>
      <c r="AT34" s="59"/>
      <c r="AU34" s="59"/>
      <c r="AV34" s="59"/>
      <c r="AW34" s="59"/>
      <c r="AX34" s="59"/>
      <c r="AY34" s="59"/>
      <c r="AZ34" s="59"/>
      <c r="BA34" s="59"/>
      <c r="BB34" s="59"/>
      <c r="BC34" s="59"/>
    </row>
    <row r="35" spans="1:55" x14ac:dyDescent="0.25">
      <c r="A35" s="49"/>
      <c r="B35" s="66"/>
      <c r="C35" s="67"/>
      <c r="D35" s="66"/>
      <c r="E35" s="66"/>
      <c r="F35" s="66"/>
      <c r="G35" s="74"/>
      <c r="H35" s="66"/>
      <c r="I35" s="66"/>
      <c r="J35" s="66"/>
      <c r="K35" s="69"/>
      <c r="L35" s="70"/>
      <c r="M35" s="68"/>
      <c r="N35" s="71"/>
      <c r="O35" s="60"/>
      <c r="P35" s="60"/>
      <c r="Q35" s="60"/>
      <c r="R35" s="60"/>
      <c r="S35" s="60"/>
      <c r="T35" s="60"/>
      <c r="U35" s="68"/>
      <c r="V35" s="60"/>
      <c r="W35" s="68"/>
      <c r="X35" s="57"/>
      <c r="Y35" s="57"/>
      <c r="Z35" s="57"/>
      <c r="AA35" s="57"/>
      <c r="AB35" s="57"/>
      <c r="AC35" s="57"/>
      <c r="AD35" s="57"/>
      <c r="AE35" s="58"/>
      <c r="AF35" s="59"/>
      <c r="AG35" s="58"/>
      <c r="AH35" s="59"/>
      <c r="AI35" s="60"/>
      <c r="AJ35" s="60"/>
      <c r="AK35" s="61"/>
      <c r="AL35" s="62"/>
      <c r="AM35" s="57"/>
      <c r="AN35" s="57"/>
      <c r="AO35" s="59"/>
      <c r="AP35" s="57"/>
      <c r="AQ35" s="57"/>
      <c r="AR35" s="59"/>
      <c r="AS35" s="59"/>
      <c r="AT35" s="59"/>
      <c r="AU35" s="59"/>
      <c r="AV35" s="59"/>
      <c r="AW35" s="59"/>
      <c r="AX35" s="59"/>
      <c r="AY35" s="59"/>
      <c r="AZ35" s="59"/>
      <c r="BA35" s="59"/>
      <c r="BB35" s="59"/>
      <c r="BC35" s="59"/>
    </row>
    <row r="36" spans="1:55" x14ac:dyDescent="0.25">
      <c r="A36" s="49"/>
      <c r="B36" s="66"/>
      <c r="C36" s="67"/>
      <c r="D36" s="66"/>
      <c r="E36" s="66"/>
      <c r="F36" s="66"/>
      <c r="G36" s="68"/>
      <c r="H36" s="66"/>
      <c r="I36" s="66"/>
      <c r="J36" s="66"/>
      <c r="K36" s="69"/>
      <c r="L36" s="70"/>
      <c r="M36" s="68"/>
      <c r="N36" s="71"/>
      <c r="O36" s="60"/>
      <c r="P36" s="60"/>
      <c r="Q36" s="60"/>
      <c r="R36" s="60"/>
      <c r="S36" s="60"/>
      <c r="T36" s="60"/>
      <c r="U36" s="68"/>
      <c r="V36" s="60"/>
      <c r="W36" s="68"/>
      <c r="X36" s="57"/>
      <c r="Y36" s="57"/>
      <c r="Z36" s="57"/>
      <c r="AA36" s="57"/>
      <c r="AB36" s="57"/>
      <c r="AC36" s="57"/>
      <c r="AD36" s="57"/>
      <c r="AE36" s="58"/>
      <c r="AF36" s="59"/>
      <c r="AG36" s="58"/>
      <c r="AH36" s="59"/>
      <c r="AI36" s="60"/>
      <c r="AJ36" s="60"/>
      <c r="AK36" s="61"/>
      <c r="AL36" s="62"/>
      <c r="AM36" s="57"/>
      <c r="AN36" s="57"/>
      <c r="AO36" s="59"/>
      <c r="AP36" s="57"/>
      <c r="AQ36" s="57"/>
      <c r="AR36" s="59"/>
      <c r="AS36" s="59"/>
      <c r="AT36" s="59"/>
      <c r="AU36" s="59"/>
      <c r="AV36" s="59"/>
      <c r="AW36" s="59"/>
      <c r="AX36" s="59"/>
      <c r="AY36" s="59"/>
      <c r="AZ36" s="59"/>
      <c r="BA36" s="59"/>
      <c r="BB36" s="59"/>
      <c r="BC36" s="59"/>
    </row>
    <row r="37" spans="1:55" x14ac:dyDescent="0.25">
      <c r="A37" s="49"/>
      <c r="B37" s="66"/>
      <c r="C37" s="67"/>
      <c r="D37" s="66"/>
      <c r="E37" s="66"/>
      <c r="F37" s="66"/>
      <c r="G37" s="74"/>
      <c r="H37" s="66"/>
      <c r="I37" s="66"/>
      <c r="J37" s="66"/>
      <c r="K37" s="69"/>
      <c r="L37" s="70"/>
      <c r="M37" s="68"/>
      <c r="N37" s="71"/>
      <c r="O37" s="60"/>
      <c r="P37" s="60"/>
      <c r="Q37" s="60"/>
      <c r="R37" s="60"/>
      <c r="S37" s="60"/>
      <c r="T37" s="60"/>
      <c r="U37" s="68"/>
      <c r="V37" s="60"/>
      <c r="W37" s="68"/>
      <c r="X37" s="57"/>
      <c r="Y37" s="57"/>
      <c r="Z37" s="57"/>
      <c r="AA37" s="57"/>
      <c r="AB37" s="57"/>
      <c r="AC37" s="57"/>
      <c r="AD37" s="57"/>
      <c r="AE37" s="58"/>
      <c r="AF37" s="59"/>
      <c r="AG37" s="58"/>
      <c r="AH37" s="59"/>
      <c r="AI37" s="60"/>
      <c r="AJ37" s="60"/>
      <c r="AK37" s="61"/>
      <c r="AL37" s="62"/>
      <c r="AM37" s="57"/>
      <c r="AN37" s="57"/>
      <c r="AO37" s="59"/>
      <c r="AP37" s="57"/>
      <c r="AQ37" s="57"/>
      <c r="AR37" s="59"/>
      <c r="AS37" s="59"/>
      <c r="AT37" s="59"/>
      <c r="AU37" s="59"/>
      <c r="AV37" s="59"/>
      <c r="AW37" s="59"/>
      <c r="AX37" s="59"/>
      <c r="AY37" s="59"/>
      <c r="AZ37" s="59"/>
      <c r="BA37" s="59"/>
      <c r="BB37" s="59"/>
      <c r="BC37" s="59"/>
    </row>
    <row r="38" spans="1:55" x14ac:dyDescent="0.25">
      <c r="A38" s="49"/>
      <c r="B38" s="66"/>
      <c r="C38" s="67"/>
      <c r="D38" s="66"/>
      <c r="E38" s="66"/>
      <c r="F38" s="66"/>
      <c r="G38" s="68"/>
      <c r="H38" s="66"/>
      <c r="I38" s="66"/>
      <c r="J38" s="66"/>
      <c r="K38" s="69"/>
      <c r="L38" s="78"/>
      <c r="M38" s="79"/>
      <c r="N38" s="71"/>
      <c r="O38" s="80"/>
      <c r="P38" s="80"/>
      <c r="Q38" s="80"/>
      <c r="R38" s="80"/>
      <c r="S38" s="80"/>
      <c r="T38" s="80"/>
      <c r="U38" s="79"/>
      <c r="V38" s="80"/>
      <c r="W38" s="79"/>
      <c r="X38" s="57"/>
      <c r="Y38" s="57"/>
      <c r="Z38" s="57"/>
      <c r="AA38" s="57"/>
      <c r="AB38" s="57"/>
      <c r="AC38" s="57"/>
      <c r="AD38" s="57"/>
      <c r="AE38" s="58"/>
      <c r="AF38" s="59"/>
      <c r="AG38" s="58"/>
      <c r="AH38" s="59"/>
      <c r="AI38" s="60"/>
      <c r="AJ38" s="60"/>
      <c r="AK38" s="61"/>
      <c r="AL38" s="81"/>
      <c r="AM38" s="57"/>
      <c r="AN38" s="57"/>
      <c r="AO38" s="82"/>
      <c r="AP38" s="57"/>
      <c r="AQ38" s="57"/>
      <c r="AR38" s="59"/>
      <c r="AS38" s="59"/>
      <c r="AT38" s="59"/>
      <c r="AU38" s="59"/>
      <c r="AV38" s="59"/>
      <c r="AW38" s="59"/>
      <c r="AX38" s="59"/>
      <c r="AY38" s="59"/>
      <c r="AZ38" s="59"/>
      <c r="BA38" s="59"/>
      <c r="BB38" s="59"/>
      <c r="BC38" s="59"/>
    </row>
    <row r="39" spans="1:55" x14ac:dyDescent="0.25">
      <c r="A39" s="49"/>
      <c r="B39" s="66"/>
      <c r="C39" s="67"/>
      <c r="D39" s="66"/>
      <c r="E39" s="66"/>
      <c r="F39" s="66"/>
      <c r="G39" s="68"/>
      <c r="H39" s="66"/>
      <c r="I39" s="66"/>
      <c r="J39" s="66"/>
      <c r="K39" s="69"/>
      <c r="L39" s="78"/>
      <c r="M39" s="83"/>
      <c r="N39" s="71"/>
      <c r="O39" s="84"/>
      <c r="P39" s="84"/>
      <c r="Q39" s="84"/>
      <c r="R39" s="84"/>
      <c r="S39" s="84"/>
      <c r="T39" s="84"/>
      <c r="U39" s="83"/>
      <c r="V39" s="84"/>
      <c r="W39" s="83"/>
      <c r="X39" s="57"/>
      <c r="Y39" s="57"/>
      <c r="Z39" s="57"/>
      <c r="AA39" s="57"/>
      <c r="AB39" s="57"/>
      <c r="AC39" s="57"/>
      <c r="AD39" s="57"/>
      <c r="AE39" s="58"/>
      <c r="AF39" s="59"/>
      <c r="AG39" s="58"/>
      <c r="AH39" s="59"/>
      <c r="AI39" s="60"/>
      <c r="AJ39" s="60"/>
      <c r="AK39" s="61"/>
      <c r="AL39" s="81"/>
      <c r="AM39" s="57"/>
      <c r="AN39" s="57"/>
      <c r="AO39" s="82"/>
      <c r="AP39" s="57"/>
      <c r="AQ39" s="57"/>
      <c r="AR39" s="59"/>
      <c r="AS39" s="59"/>
      <c r="AT39" s="59"/>
      <c r="AU39" s="59"/>
      <c r="AV39" s="59"/>
      <c r="AW39" s="59"/>
      <c r="AX39" s="59"/>
      <c r="AY39" s="59"/>
      <c r="AZ39" s="59"/>
      <c r="BA39" s="59"/>
      <c r="BB39" s="59"/>
      <c r="BC39" s="59"/>
    </row>
    <row r="40" spans="1:55" x14ac:dyDescent="0.25">
      <c r="A40" s="49"/>
      <c r="B40" s="66"/>
      <c r="C40" s="85"/>
      <c r="D40" s="66"/>
      <c r="E40" s="66"/>
      <c r="F40" s="66"/>
      <c r="G40" s="68"/>
      <c r="H40" s="66"/>
      <c r="I40" s="66"/>
      <c r="J40" s="66"/>
      <c r="K40" s="69"/>
      <c r="L40" s="78"/>
      <c r="M40" s="83"/>
      <c r="N40" s="71"/>
      <c r="O40" s="84"/>
      <c r="P40" s="84"/>
      <c r="Q40" s="84"/>
      <c r="R40" s="84"/>
      <c r="S40" s="84"/>
      <c r="T40" s="84"/>
      <c r="U40" s="83"/>
      <c r="V40" s="84"/>
      <c r="W40" s="83"/>
      <c r="X40" s="57"/>
      <c r="Y40" s="57"/>
      <c r="Z40" s="57"/>
      <c r="AA40" s="57"/>
      <c r="AB40" s="57"/>
      <c r="AC40" s="57"/>
      <c r="AD40" s="57"/>
      <c r="AE40" s="58"/>
      <c r="AF40" s="59"/>
      <c r="AG40" s="58"/>
      <c r="AH40" s="59"/>
      <c r="AI40" s="60"/>
      <c r="AJ40" s="60"/>
      <c r="AK40" s="61"/>
      <c r="AL40" s="81"/>
      <c r="AM40" s="57"/>
      <c r="AN40" s="57"/>
      <c r="AO40" s="82"/>
      <c r="AP40" s="57"/>
      <c r="AQ40" s="57"/>
      <c r="AR40" s="59"/>
      <c r="AS40" s="59"/>
      <c r="AT40" s="59"/>
      <c r="AU40" s="59"/>
      <c r="AV40" s="59"/>
      <c r="AW40" s="59"/>
      <c r="AX40" s="59"/>
      <c r="AY40" s="59"/>
      <c r="AZ40" s="59"/>
      <c r="BA40" s="59"/>
      <c r="BB40" s="59"/>
      <c r="BC40" s="59"/>
    </row>
    <row r="41" spans="1:55" x14ac:dyDescent="0.25">
      <c r="A41" s="49"/>
      <c r="B41" s="86"/>
      <c r="C41" s="12"/>
      <c r="D41" s="66"/>
      <c r="E41" s="66"/>
      <c r="F41" s="66"/>
      <c r="G41" s="68"/>
      <c r="H41" s="66"/>
      <c r="I41" s="66"/>
      <c r="J41" s="66"/>
      <c r="K41" s="69"/>
      <c r="L41" s="78"/>
      <c r="M41" s="68"/>
      <c r="N41" s="71"/>
      <c r="O41" s="60"/>
      <c r="P41" s="60"/>
      <c r="Q41" s="60"/>
      <c r="R41" s="60"/>
      <c r="S41" s="60"/>
      <c r="T41" s="60"/>
      <c r="U41" s="68"/>
      <c r="V41" s="60"/>
      <c r="W41" s="68"/>
      <c r="X41" s="57"/>
      <c r="Y41" s="57"/>
      <c r="Z41" s="57"/>
      <c r="AA41" s="57"/>
      <c r="AB41" s="57"/>
      <c r="AC41" s="57"/>
      <c r="AD41" s="57"/>
      <c r="AE41" s="58"/>
      <c r="AF41" s="59"/>
      <c r="AG41" s="58"/>
      <c r="AH41" s="59"/>
      <c r="AI41" s="60"/>
      <c r="AJ41" s="60"/>
      <c r="AK41" s="61"/>
      <c r="AL41" s="62"/>
      <c r="AM41" s="57"/>
      <c r="AN41" s="57"/>
      <c r="AO41" s="59"/>
      <c r="AP41" s="57"/>
      <c r="AQ41" s="57"/>
      <c r="AR41" s="87"/>
      <c r="AS41" s="87"/>
      <c r="AT41" s="87"/>
      <c r="AU41" s="87"/>
      <c r="AV41" s="87"/>
      <c r="AW41" s="87"/>
      <c r="AX41" s="87"/>
      <c r="AY41" s="87"/>
      <c r="AZ41" s="87"/>
      <c r="BA41" s="87"/>
      <c r="BB41" s="87"/>
      <c r="BC41" s="87"/>
    </row>
    <row r="42" spans="1:55" x14ac:dyDescent="0.25">
      <c r="A42" s="49"/>
      <c r="B42" s="66"/>
      <c r="C42" s="85"/>
      <c r="D42" s="66"/>
      <c r="E42" s="66"/>
      <c r="F42" s="66"/>
      <c r="G42" s="68"/>
      <c r="H42" s="66"/>
      <c r="I42" s="66"/>
      <c r="J42" s="66"/>
      <c r="K42" s="69"/>
      <c r="L42" s="78"/>
      <c r="M42" s="83"/>
      <c r="N42" s="71"/>
      <c r="O42" s="84"/>
      <c r="P42" s="84"/>
      <c r="Q42" s="84"/>
      <c r="R42" s="84"/>
      <c r="S42" s="84"/>
      <c r="T42" s="84"/>
      <c r="U42" s="83"/>
      <c r="V42" s="84"/>
      <c r="W42" s="83"/>
      <c r="X42" s="57"/>
      <c r="Y42" s="57"/>
      <c r="Z42" s="57"/>
      <c r="AA42" s="57"/>
      <c r="AB42" s="57"/>
      <c r="AC42" s="57"/>
      <c r="AD42" s="57"/>
      <c r="AE42" s="58"/>
      <c r="AF42" s="59"/>
      <c r="AG42" s="58"/>
      <c r="AH42" s="59"/>
      <c r="AI42" s="60"/>
      <c r="AJ42" s="60"/>
      <c r="AK42" s="61"/>
      <c r="AL42" s="81"/>
      <c r="AM42" s="57"/>
      <c r="AN42" s="57"/>
      <c r="AO42" s="82"/>
      <c r="AP42" s="57"/>
      <c r="AQ42" s="57"/>
      <c r="AR42" s="59"/>
      <c r="AS42" s="59"/>
      <c r="AT42" s="59"/>
      <c r="AU42" s="59"/>
      <c r="AV42" s="59"/>
      <c r="AW42" s="59"/>
      <c r="AX42" s="59"/>
      <c r="AY42" s="59"/>
      <c r="AZ42" s="59"/>
      <c r="BA42" s="59"/>
      <c r="BB42" s="59"/>
      <c r="BC42" s="59"/>
    </row>
    <row r="43" spans="1:55" x14ac:dyDescent="0.25">
      <c r="A43" s="49"/>
      <c r="B43" s="66"/>
      <c r="C43" s="67"/>
      <c r="D43" s="66"/>
      <c r="E43" s="66"/>
      <c r="F43" s="66"/>
      <c r="G43" s="68"/>
      <c r="H43" s="66"/>
      <c r="I43" s="66"/>
      <c r="J43" s="66"/>
      <c r="K43" s="69"/>
      <c r="L43" s="78"/>
      <c r="M43" s="68"/>
      <c r="N43" s="71"/>
      <c r="O43" s="60"/>
      <c r="P43" s="60"/>
      <c r="Q43" s="60"/>
      <c r="R43" s="60"/>
      <c r="S43" s="60"/>
      <c r="T43" s="60"/>
      <c r="U43" s="68"/>
      <c r="V43" s="60"/>
      <c r="W43" s="68"/>
      <c r="X43" s="57"/>
      <c r="Y43" s="57"/>
      <c r="Z43" s="57"/>
      <c r="AA43" s="57"/>
      <c r="AB43" s="57"/>
      <c r="AC43" s="57"/>
      <c r="AD43" s="57"/>
      <c r="AE43" s="58"/>
      <c r="AF43" s="59"/>
      <c r="AG43" s="58"/>
      <c r="AH43" s="59"/>
      <c r="AI43" s="60"/>
      <c r="AJ43" s="60"/>
      <c r="AK43" s="61"/>
      <c r="AL43" s="62"/>
      <c r="AM43" s="57"/>
      <c r="AN43" s="57"/>
      <c r="AO43" s="59"/>
      <c r="AP43" s="57"/>
      <c r="AQ43" s="57"/>
      <c r="AR43" s="87"/>
      <c r="AS43" s="87"/>
      <c r="AT43" s="87"/>
      <c r="AU43" s="87"/>
      <c r="AV43" s="87"/>
      <c r="AW43" s="87"/>
      <c r="AX43" s="87"/>
      <c r="AY43" s="87"/>
      <c r="AZ43" s="87"/>
      <c r="BA43" s="87"/>
      <c r="BB43" s="87"/>
      <c r="BC43" s="87"/>
    </row>
    <row r="44" spans="1:55" x14ac:dyDescent="0.25">
      <c r="A44" s="49"/>
      <c r="B44" s="66"/>
      <c r="C44" s="73"/>
      <c r="D44" s="66"/>
      <c r="E44" s="66"/>
      <c r="F44" s="66"/>
      <c r="G44" s="68"/>
      <c r="H44" s="66"/>
      <c r="I44" s="66"/>
      <c r="J44" s="66"/>
      <c r="K44" s="69"/>
      <c r="L44" s="88"/>
      <c r="M44" s="68"/>
      <c r="N44" s="71"/>
      <c r="O44" s="60"/>
      <c r="P44" s="60"/>
      <c r="Q44" s="60"/>
      <c r="R44" s="60"/>
      <c r="S44" s="60"/>
      <c r="T44" s="60"/>
      <c r="U44" s="68"/>
      <c r="V44" s="60"/>
      <c r="W44" s="68"/>
      <c r="X44" s="57"/>
      <c r="Y44" s="57"/>
      <c r="Z44" s="57"/>
      <c r="AA44" s="57"/>
      <c r="AB44" s="57"/>
      <c r="AC44" s="57"/>
      <c r="AD44" s="57"/>
      <c r="AE44" s="58"/>
      <c r="AF44" s="59"/>
      <c r="AG44" s="58"/>
      <c r="AH44" s="59"/>
      <c r="AI44" s="60"/>
      <c r="AJ44" s="60"/>
      <c r="AK44" s="61"/>
      <c r="AL44" s="62"/>
      <c r="AM44" s="57"/>
      <c r="AN44" s="57"/>
      <c r="AO44" s="59"/>
      <c r="AP44" s="57"/>
      <c r="AQ44" s="57"/>
      <c r="AR44" s="87"/>
      <c r="AS44" s="87"/>
      <c r="AT44" s="87"/>
      <c r="AU44" s="87"/>
      <c r="AV44" s="87"/>
      <c r="AW44" s="87"/>
      <c r="AX44" s="87"/>
      <c r="AY44" s="87"/>
      <c r="AZ44" s="87"/>
      <c r="BA44" s="87"/>
      <c r="BB44" s="87"/>
      <c r="BC44" s="87"/>
    </row>
    <row r="45" spans="1:55" x14ac:dyDescent="0.25">
      <c r="A45" s="49"/>
      <c r="B45" s="89"/>
      <c r="C45" s="85"/>
      <c r="D45" s="89"/>
      <c r="E45" s="89"/>
      <c r="F45" s="66"/>
      <c r="G45" s="68"/>
      <c r="H45" s="66"/>
      <c r="I45" s="89"/>
      <c r="J45" s="89"/>
      <c r="K45" s="69"/>
      <c r="L45" s="78"/>
      <c r="M45" s="90"/>
      <c r="N45" s="71"/>
      <c r="O45" s="91"/>
      <c r="P45" s="91"/>
      <c r="Q45" s="91"/>
      <c r="R45" s="91"/>
      <c r="S45" s="91"/>
      <c r="T45" s="91"/>
      <c r="U45" s="90"/>
      <c r="V45" s="91"/>
      <c r="W45" s="90"/>
      <c r="X45" s="57"/>
      <c r="Y45" s="57"/>
      <c r="Z45" s="57"/>
      <c r="AA45" s="57"/>
      <c r="AB45" s="57"/>
      <c r="AC45" s="57"/>
      <c r="AD45" s="57"/>
      <c r="AE45" s="58"/>
      <c r="AF45" s="59"/>
      <c r="AG45" s="58"/>
      <c r="AH45" s="59"/>
      <c r="AI45" s="60"/>
      <c r="AJ45" s="60"/>
      <c r="AK45" s="61"/>
      <c r="AL45" s="62"/>
      <c r="AM45" s="57"/>
      <c r="AN45" s="57"/>
      <c r="AO45" s="59"/>
      <c r="AP45" s="57"/>
      <c r="AQ45" s="57"/>
      <c r="AR45" s="59"/>
      <c r="AS45" s="59"/>
      <c r="AT45" s="59"/>
      <c r="AU45" s="59"/>
      <c r="AV45" s="59"/>
      <c r="AW45" s="59"/>
      <c r="AX45" s="59"/>
      <c r="AY45" s="59"/>
      <c r="AZ45" s="59"/>
      <c r="BA45" s="59"/>
      <c r="BB45" s="59"/>
      <c r="BC45" s="59"/>
    </row>
    <row r="46" spans="1:55" x14ac:dyDescent="0.25">
      <c r="A46" s="49"/>
      <c r="B46" s="66"/>
      <c r="C46" s="67"/>
      <c r="D46" s="66"/>
      <c r="E46" s="66"/>
      <c r="F46" s="66"/>
      <c r="G46" s="68"/>
      <c r="H46" s="66"/>
      <c r="I46" s="66"/>
      <c r="J46" s="66"/>
      <c r="K46" s="69"/>
      <c r="L46" s="88"/>
      <c r="M46" s="68"/>
      <c r="N46" s="71"/>
      <c r="O46" s="60"/>
      <c r="P46" s="60"/>
      <c r="Q46" s="60"/>
      <c r="R46" s="60"/>
      <c r="S46" s="60"/>
      <c r="T46" s="60"/>
      <c r="U46" s="68"/>
      <c r="V46" s="60"/>
      <c r="W46" s="68"/>
      <c r="X46" s="57"/>
      <c r="Y46" s="57"/>
      <c r="Z46" s="57"/>
      <c r="AA46" s="57"/>
      <c r="AB46" s="57"/>
      <c r="AC46" s="57"/>
      <c r="AD46" s="57"/>
      <c r="AE46" s="58"/>
      <c r="AF46" s="59"/>
      <c r="AG46" s="58"/>
      <c r="AH46" s="59"/>
      <c r="AI46" s="60"/>
      <c r="AJ46" s="60"/>
      <c r="AK46" s="61"/>
      <c r="AL46" s="62"/>
      <c r="AM46" s="57"/>
      <c r="AN46" s="57"/>
      <c r="AO46" s="59"/>
      <c r="AP46" s="57"/>
      <c r="AQ46" s="57"/>
      <c r="AR46" s="87"/>
      <c r="AS46" s="87"/>
      <c r="AT46" s="87"/>
      <c r="AU46" s="87"/>
      <c r="AV46" s="87"/>
      <c r="AW46" s="87"/>
      <c r="AX46" s="87"/>
      <c r="AY46" s="87"/>
      <c r="AZ46" s="87"/>
      <c r="BA46" s="87"/>
      <c r="BB46" s="87"/>
      <c r="BC46" s="87"/>
    </row>
    <row r="47" spans="1:55" x14ac:dyDescent="0.25">
      <c r="A47" s="49"/>
      <c r="B47" s="66"/>
      <c r="C47" s="67"/>
      <c r="D47" s="66"/>
      <c r="E47" s="66"/>
      <c r="F47" s="66"/>
      <c r="G47" s="68"/>
      <c r="H47" s="66"/>
      <c r="I47" s="66"/>
      <c r="J47" s="66"/>
      <c r="K47" s="69"/>
      <c r="L47" s="88"/>
      <c r="M47" s="74"/>
      <c r="N47" s="71"/>
      <c r="O47" s="60"/>
      <c r="P47" s="60"/>
      <c r="Q47" s="60"/>
      <c r="R47" s="60"/>
      <c r="S47" s="60"/>
      <c r="T47" s="60"/>
      <c r="U47" s="68"/>
      <c r="V47" s="60"/>
      <c r="W47" s="68"/>
      <c r="X47" s="57"/>
      <c r="Y47" s="57"/>
      <c r="Z47" s="57"/>
      <c r="AA47" s="57"/>
      <c r="AB47" s="57"/>
      <c r="AC47" s="57"/>
      <c r="AD47" s="57"/>
      <c r="AE47" s="58"/>
      <c r="AF47" s="59"/>
      <c r="AG47" s="58"/>
      <c r="AH47" s="59"/>
      <c r="AI47" s="60"/>
      <c r="AJ47" s="60"/>
      <c r="AK47" s="61"/>
      <c r="AL47" s="62"/>
      <c r="AM47" s="57"/>
      <c r="AN47" s="57"/>
      <c r="AO47" s="59"/>
      <c r="AP47" s="57"/>
      <c r="AQ47" s="57"/>
      <c r="AR47" s="87"/>
      <c r="AS47" s="87"/>
      <c r="AT47" s="87"/>
      <c r="AU47" s="87"/>
      <c r="AV47" s="87"/>
      <c r="AW47" s="87"/>
      <c r="AX47" s="87"/>
      <c r="AY47" s="87"/>
      <c r="AZ47" s="87"/>
      <c r="BA47" s="87"/>
      <c r="BB47" s="87"/>
      <c r="BC47" s="87"/>
    </row>
    <row r="48" spans="1:55" x14ac:dyDescent="0.25">
      <c r="A48" s="49"/>
      <c r="B48" s="92"/>
      <c r="C48" s="93"/>
      <c r="D48" s="92"/>
      <c r="E48" s="92"/>
      <c r="F48" s="66"/>
      <c r="G48" s="68"/>
      <c r="H48" s="66"/>
      <c r="I48" s="92"/>
      <c r="J48" s="92"/>
      <c r="K48" s="69"/>
      <c r="L48" s="78"/>
      <c r="M48" s="83"/>
      <c r="N48" s="71"/>
      <c r="O48" s="84"/>
      <c r="P48" s="84"/>
      <c r="Q48" s="84"/>
      <c r="R48" s="84"/>
      <c r="S48" s="84"/>
      <c r="T48" s="84"/>
      <c r="U48" s="83"/>
      <c r="V48" s="84"/>
      <c r="W48" s="83"/>
      <c r="X48" s="57"/>
      <c r="Y48" s="57"/>
      <c r="Z48" s="57"/>
      <c r="AA48" s="57"/>
      <c r="AB48" s="57"/>
      <c r="AC48" s="57"/>
      <c r="AD48" s="57"/>
      <c r="AE48" s="58"/>
      <c r="AF48" s="59"/>
      <c r="AG48" s="58"/>
      <c r="AH48" s="59"/>
      <c r="AI48" s="60"/>
      <c r="AJ48" s="60"/>
      <c r="AK48" s="61"/>
      <c r="AL48" s="62"/>
      <c r="AM48" s="57"/>
      <c r="AN48" s="57"/>
      <c r="AO48" s="59"/>
      <c r="AP48" s="57"/>
      <c r="AQ48" s="57"/>
      <c r="AR48" s="59"/>
      <c r="AS48" s="59"/>
      <c r="AT48" s="59"/>
      <c r="AU48" s="59"/>
      <c r="AV48" s="59"/>
      <c r="AW48" s="59"/>
      <c r="AX48" s="59"/>
      <c r="AY48" s="59"/>
      <c r="AZ48" s="59"/>
      <c r="BA48" s="59"/>
      <c r="BB48" s="59"/>
      <c r="BC48" s="59"/>
    </row>
    <row r="49" spans="1:55" x14ac:dyDescent="0.25">
      <c r="A49" s="49"/>
      <c r="B49" s="66"/>
      <c r="C49" s="67"/>
      <c r="D49" s="66"/>
      <c r="E49" s="92"/>
      <c r="F49" s="66"/>
      <c r="G49" s="68"/>
      <c r="H49" s="66"/>
      <c r="I49" s="92"/>
      <c r="J49" s="66"/>
      <c r="K49" s="69"/>
      <c r="L49" s="78"/>
      <c r="M49" s="68"/>
      <c r="N49" s="71"/>
      <c r="O49" s="60"/>
      <c r="P49" s="60"/>
      <c r="Q49" s="60"/>
      <c r="R49" s="60"/>
      <c r="S49" s="60"/>
      <c r="T49" s="60"/>
      <c r="U49" s="68"/>
      <c r="V49" s="60"/>
      <c r="W49" s="68"/>
      <c r="X49" s="57"/>
      <c r="Y49" s="57"/>
      <c r="Z49" s="57"/>
      <c r="AA49" s="57"/>
      <c r="AB49" s="57"/>
      <c r="AC49" s="57"/>
      <c r="AD49" s="57"/>
      <c r="AE49" s="58"/>
      <c r="AF49" s="59"/>
      <c r="AG49" s="58"/>
      <c r="AH49" s="59"/>
      <c r="AI49" s="60"/>
      <c r="AJ49" s="60"/>
      <c r="AK49" s="61"/>
      <c r="AL49" s="62"/>
      <c r="AM49" s="57"/>
      <c r="AN49" s="57"/>
      <c r="AO49" s="59"/>
      <c r="AP49" s="57"/>
      <c r="AQ49" s="57"/>
      <c r="AR49" s="59"/>
      <c r="AS49" s="59"/>
      <c r="AT49" s="59"/>
      <c r="AU49" s="59"/>
      <c r="AV49" s="59"/>
      <c r="AW49" s="59"/>
      <c r="AX49" s="59"/>
      <c r="AY49" s="59"/>
      <c r="AZ49" s="59"/>
      <c r="BA49" s="59"/>
      <c r="BB49" s="59"/>
      <c r="BC49" s="59"/>
    </row>
    <row r="50" spans="1:55" x14ac:dyDescent="0.25">
      <c r="A50" s="49"/>
      <c r="B50" s="66"/>
      <c r="C50" s="93"/>
      <c r="D50" s="66"/>
      <c r="E50" s="66"/>
      <c r="F50" s="66"/>
      <c r="G50" s="68"/>
      <c r="H50" s="66"/>
      <c r="I50" s="66"/>
      <c r="J50" s="66"/>
      <c r="K50" s="69"/>
      <c r="L50" s="88"/>
      <c r="M50" s="68"/>
      <c r="N50" s="71"/>
      <c r="O50" s="60"/>
      <c r="P50" s="60"/>
      <c r="Q50" s="60"/>
      <c r="R50" s="60"/>
      <c r="S50" s="60"/>
      <c r="T50" s="60"/>
      <c r="U50" s="68"/>
      <c r="V50" s="60"/>
      <c r="W50" s="68"/>
      <c r="X50" s="57"/>
      <c r="Y50" s="57"/>
      <c r="Z50" s="57"/>
      <c r="AA50" s="57"/>
      <c r="AB50" s="57"/>
      <c r="AC50" s="57"/>
      <c r="AD50" s="57"/>
      <c r="AE50" s="58"/>
      <c r="AF50" s="59"/>
      <c r="AG50" s="58"/>
      <c r="AH50" s="59"/>
      <c r="AI50" s="60"/>
      <c r="AJ50" s="60"/>
      <c r="AK50" s="61"/>
      <c r="AL50" s="62"/>
      <c r="AM50" s="57"/>
      <c r="AN50" s="57"/>
      <c r="AO50" s="59"/>
      <c r="AP50" s="57"/>
      <c r="AQ50" s="57"/>
      <c r="AR50" s="87"/>
      <c r="AS50" s="87"/>
      <c r="AT50" s="87"/>
      <c r="AU50" s="87"/>
      <c r="AV50" s="87"/>
      <c r="AW50" s="87"/>
      <c r="AX50" s="87"/>
      <c r="AY50" s="87"/>
      <c r="AZ50" s="87"/>
      <c r="BA50" s="87"/>
      <c r="BB50" s="87"/>
      <c r="BC50" s="87"/>
    </row>
    <row r="51" spans="1:55" x14ac:dyDescent="0.25">
      <c r="A51" s="49"/>
      <c r="B51" s="89"/>
      <c r="C51" s="94"/>
      <c r="D51" s="89"/>
      <c r="E51" s="89"/>
      <c r="F51" s="66"/>
      <c r="G51" s="68"/>
      <c r="H51" s="66"/>
      <c r="I51" s="89"/>
      <c r="J51" s="89"/>
      <c r="K51" s="69"/>
      <c r="L51" s="78"/>
      <c r="M51" s="90"/>
      <c r="N51" s="71"/>
      <c r="O51" s="91"/>
      <c r="P51" s="91"/>
      <c r="Q51" s="91"/>
      <c r="R51" s="91"/>
      <c r="S51" s="91"/>
      <c r="T51" s="91"/>
      <c r="U51" s="90"/>
      <c r="V51" s="91"/>
      <c r="W51" s="90"/>
      <c r="X51" s="57"/>
      <c r="Y51" s="57"/>
      <c r="Z51" s="57"/>
      <c r="AA51" s="57"/>
      <c r="AB51" s="57"/>
      <c r="AC51" s="57"/>
      <c r="AD51" s="57"/>
      <c r="AE51" s="58"/>
      <c r="AF51" s="59"/>
      <c r="AG51" s="58"/>
      <c r="AH51" s="59"/>
      <c r="AI51" s="60"/>
      <c r="AJ51" s="60"/>
      <c r="AK51" s="61"/>
      <c r="AL51" s="62"/>
      <c r="AM51" s="57"/>
      <c r="AN51" s="57"/>
      <c r="AO51" s="59"/>
      <c r="AP51" s="57"/>
      <c r="AQ51" s="57"/>
      <c r="AR51" s="59"/>
      <c r="AS51" s="59"/>
      <c r="AT51" s="59"/>
      <c r="AU51" s="59"/>
      <c r="AV51" s="59"/>
      <c r="AW51" s="59"/>
      <c r="AX51" s="59"/>
      <c r="AY51" s="59"/>
      <c r="AZ51" s="59"/>
      <c r="BA51" s="59"/>
      <c r="BB51" s="59"/>
      <c r="BC51" s="59"/>
    </row>
    <row r="52" spans="1:55" x14ac:dyDescent="0.25">
      <c r="A52" s="49"/>
      <c r="B52" s="66"/>
      <c r="C52" s="67"/>
      <c r="D52" s="66"/>
      <c r="E52" s="66"/>
      <c r="F52" s="66"/>
      <c r="G52" s="68"/>
      <c r="H52" s="66"/>
      <c r="I52" s="66"/>
      <c r="J52" s="66"/>
      <c r="K52" s="69"/>
      <c r="L52" s="88"/>
      <c r="M52" s="68"/>
      <c r="N52" s="71"/>
      <c r="O52" s="60"/>
      <c r="P52" s="60"/>
      <c r="Q52" s="60"/>
      <c r="R52" s="60"/>
      <c r="S52" s="60"/>
      <c r="T52" s="60"/>
      <c r="U52" s="68"/>
      <c r="V52" s="60"/>
      <c r="W52" s="68"/>
      <c r="X52" s="57"/>
      <c r="Y52" s="57"/>
      <c r="Z52" s="57"/>
      <c r="AA52" s="57"/>
      <c r="AB52" s="57"/>
      <c r="AC52" s="57"/>
      <c r="AD52" s="57"/>
      <c r="AE52" s="58"/>
      <c r="AF52" s="59"/>
      <c r="AG52" s="58"/>
      <c r="AH52" s="59"/>
      <c r="AI52" s="60"/>
      <c r="AJ52" s="60"/>
      <c r="AK52" s="61"/>
      <c r="AL52" s="62"/>
      <c r="AM52" s="57"/>
      <c r="AN52" s="57"/>
      <c r="AO52" s="59"/>
      <c r="AP52" s="57"/>
      <c r="AQ52" s="57"/>
      <c r="AR52" s="87"/>
      <c r="AS52" s="87"/>
      <c r="AT52" s="87"/>
      <c r="AU52" s="87"/>
      <c r="AV52" s="87"/>
      <c r="AW52" s="87"/>
      <c r="AX52" s="87"/>
      <c r="AY52" s="87"/>
      <c r="AZ52" s="87"/>
      <c r="BA52" s="87"/>
      <c r="BB52" s="87"/>
      <c r="BC52" s="87"/>
    </row>
    <row r="53" spans="1:55" x14ac:dyDescent="0.25">
      <c r="A53" s="49"/>
      <c r="B53" s="89"/>
      <c r="C53" s="85"/>
      <c r="D53" s="89"/>
      <c r="E53" s="89"/>
      <c r="F53" s="66"/>
      <c r="G53" s="68"/>
      <c r="H53" s="66"/>
      <c r="I53" s="89"/>
      <c r="J53" s="89"/>
      <c r="K53" s="69"/>
      <c r="L53" s="78"/>
      <c r="M53" s="90"/>
      <c r="N53" s="71"/>
      <c r="O53" s="91"/>
      <c r="P53" s="91"/>
      <c r="Q53" s="91"/>
      <c r="R53" s="91"/>
      <c r="S53" s="91"/>
      <c r="T53" s="91"/>
      <c r="U53" s="90"/>
      <c r="V53" s="91"/>
      <c r="W53" s="90"/>
      <c r="X53" s="57"/>
      <c r="Y53" s="57"/>
      <c r="Z53" s="57"/>
      <c r="AA53" s="57"/>
      <c r="AB53" s="57"/>
      <c r="AC53" s="57"/>
      <c r="AD53" s="57"/>
      <c r="AE53" s="58"/>
      <c r="AF53" s="59"/>
      <c r="AG53" s="58"/>
      <c r="AH53" s="59"/>
      <c r="AI53" s="60"/>
      <c r="AJ53" s="60"/>
      <c r="AK53" s="61"/>
      <c r="AL53" s="62"/>
      <c r="AM53" s="57"/>
      <c r="AN53" s="57"/>
      <c r="AO53" s="59"/>
      <c r="AP53" s="57"/>
      <c r="AQ53" s="57"/>
      <c r="AR53" s="59"/>
      <c r="AS53" s="59"/>
      <c r="AT53" s="59"/>
      <c r="AU53" s="59"/>
      <c r="AV53" s="59"/>
      <c r="AW53" s="59"/>
      <c r="AX53" s="59"/>
      <c r="AY53" s="59"/>
      <c r="AZ53" s="59"/>
      <c r="BA53" s="59"/>
      <c r="BB53" s="59"/>
      <c r="BC53" s="59"/>
    </row>
    <row r="54" spans="1:55" x14ac:dyDescent="0.25">
      <c r="A54" s="49"/>
      <c r="B54" s="66"/>
      <c r="C54" s="67"/>
      <c r="D54" s="66"/>
      <c r="E54" s="66"/>
      <c r="F54" s="66"/>
      <c r="G54" s="68"/>
      <c r="H54" s="66"/>
      <c r="I54" s="66"/>
      <c r="J54" s="66"/>
      <c r="K54" s="69"/>
      <c r="L54" s="88"/>
      <c r="M54" s="68"/>
      <c r="N54" s="71"/>
      <c r="O54" s="60"/>
      <c r="P54" s="60"/>
      <c r="Q54" s="60"/>
      <c r="R54" s="60"/>
      <c r="S54" s="60"/>
      <c r="T54" s="60"/>
      <c r="U54" s="68"/>
      <c r="V54" s="60"/>
      <c r="W54" s="74"/>
      <c r="X54" s="57"/>
      <c r="Y54" s="57"/>
      <c r="Z54" s="57"/>
      <c r="AA54" s="57"/>
      <c r="AB54" s="57"/>
      <c r="AC54" s="57"/>
      <c r="AD54" s="57"/>
      <c r="AE54" s="58"/>
      <c r="AF54" s="59"/>
      <c r="AG54" s="58"/>
      <c r="AH54" s="59"/>
      <c r="AI54" s="60"/>
      <c r="AJ54" s="60"/>
      <c r="AK54" s="61"/>
      <c r="AL54" s="62"/>
      <c r="AM54" s="57"/>
      <c r="AN54" s="57"/>
      <c r="AO54" s="59"/>
      <c r="AP54" s="57"/>
      <c r="AQ54" s="57"/>
      <c r="AR54" s="87"/>
      <c r="AS54" s="87"/>
      <c r="AT54" s="87"/>
      <c r="AU54" s="87"/>
      <c r="AV54" s="87"/>
      <c r="AW54" s="87"/>
      <c r="AX54" s="87"/>
      <c r="AY54" s="87"/>
      <c r="AZ54" s="87"/>
      <c r="BA54" s="87"/>
      <c r="BB54" s="87"/>
      <c r="BC54" s="87"/>
    </row>
    <row r="55" spans="1:55" x14ac:dyDescent="0.25">
      <c r="A55" s="49"/>
      <c r="B55" s="95"/>
      <c r="C55" s="94"/>
      <c r="D55" s="95"/>
      <c r="E55" s="95"/>
      <c r="F55" s="66"/>
      <c r="G55" s="68"/>
      <c r="H55" s="66"/>
      <c r="I55" s="95"/>
      <c r="J55" s="95"/>
      <c r="K55" s="69"/>
      <c r="L55" s="78"/>
      <c r="M55" s="96"/>
      <c r="N55" s="71"/>
      <c r="O55" s="97"/>
      <c r="P55" s="97"/>
      <c r="Q55" s="97"/>
      <c r="R55" s="97"/>
      <c r="S55" s="97"/>
      <c r="T55" s="97"/>
      <c r="U55" s="96"/>
      <c r="V55" s="97"/>
      <c r="W55" s="96"/>
      <c r="X55" s="57"/>
      <c r="Y55" s="57"/>
      <c r="Z55" s="57"/>
      <c r="AA55" s="57"/>
      <c r="AB55" s="57"/>
      <c r="AC55" s="57"/>
      <c r="AD55" s="57"/>
      <c r="AE55" s="58"/>
      <c r="AF55" s="59"/>
      <c r="AG55" s="58"/>
      <c r="AH55" s="59"/>
      <c r="AI55" s="60"/>
      <c r="AJ55" s="60"/>
      <c r="AK55" s="61"/>
      <c r="AL55" s="62"/>
      <c r="AM55" s="57"/>
      <c r="AN55" s="57"/>
      <c r="AO55" s="82"/>
      <c r="AP55" s="57"/>
      <c r="AQ55" s="57"/>
      <c r="AR55" s="59"/>
      <c r="AS55" s="59"/>
      <c r="AT55" s="59"/>
      <c r="AU55" s="59"/>
      <c r="AV55" s="59"/>
      <c r="AW55" s="59"/>
      <c r="AX55" s="59"/>
      <c r="AY55" s="59"/>
      <c r="AZ55" s="59"/>
      <c r="BA55" s="59"/>
      <c r="BB55" s="59"/>
      <c r="BC55" s="59"/>
    </row>
    <row r="56" spans="1:55" x14ac:dyDescent="0.25">
      <c r="A56" s="49"/>
      <c r="B56" s="89"/>
      <c r="C56" s="85"/>
      <c r="D56" s="89"/>
      <c r="E56" s="89"/>
      <c r="F56" s="66"/>
      <c r="G56" s="68"/>
      <c r="H56" s="66"/>
      <c r="I56" s="89"/>
      <c r="J56" s="89"/>
      <c r="K56" s="69"/>
      <c r="L56" s="78"/>
      <c r="M56" s="90"/>
      <c r="N56" s="71"/>
      <c r="O56" s="91"/>
      <c r="P56" s="91"/>
      <c r="Q56" s="91"/>
      <c r="R56" s="91"/>
      <c r="S56" s="91"/>
      <c r="T56" s="91"/>
      <c r="U56" s="90"/>
      <c r="V56" s="91"/>
      <c r="W56" s="90"/>
      <c r="X56" s="57"/>
      <c r="Y56" s="57"/>
      <c r="Z56" s="57"/>
      <c r="AA56" s="57"/>
      <c r="AB56" s="57"/>
      <c r="AC56" s="57"/>
      <c r="AD56" s="57"/>
      <c r="AE56" s="58"/>
      <c r="AF56" s="59"/>
      <c r="AG56" s="58"/>
      <c r="AH56" s="59"/>
      <c r="AI56" s="60"/>
      <c r="AJ56" s="60"/>
      <c r="AK56" s="61"/>
      <c r="AL56" s="62"/>
      <c r="AM56" s="57"/>
      <c r="AN56" s="57"/>
      <c r="AO56" s="59"/>
      <c r="AP56" s="57"/>
      <c r="AQ56" s="57"/>
      <c r="AR56" s="59"/>
      <c r="AS56" s="59"/>
      <c r="AT56" s="59"/>
      <c r="AU56" s="59"/>
      <c r="AV56" s="59"/>
      <c r="AW56" s="59"/>
      <c r="AX56" s="59"/>
      <c r="AY56" s="59"/>
      <c r="AZ56" s="59"/>
      <c r="BA56" s="59"/>
      <c r="BB56" s="59"/>
      <c r="BC56" s="59"/>
    </row>
    <row r="57" spans="1:55" x14ac:dyDescent="0.25">
      <c r="A57" s="49"/>
      <c r="B57" s="66"/>
      <c r="C57" s="67"/>
      <c r="D57" s="66"/>
      <c r="E57" s="66"/>
      <c r="F57" s="66"/>
      <c r="G57" s="68"/>
      <c r="H57" s="66"/>
      <c r="I57" s="66"/>
      <c r="J57" s="66"/>
      <c r="K57" s="69"/>
      <c r="L57" s="88"/>
      <c r="M57" s="68"/>
      <c r="N57" s="71"/>
      <c r="O57" s="60"/>
      <c r="P57" s="60"/>
      <c r="Q57" s="60"/>
      <c r="R57" s="60"/>
      <c r="S57" s="60"/>
      <c r="T57" s="60"/>
      <c r="U57" s="68"/>
      <c r="V57" s="60"/>
      <c r="W57" s="68"/>
      <c r="X57" s="57"/>
      <c r="Y57" s="57"/>
      <c r="Z57" s="57"/>
      <c r="AA57" s="57"/>
      <c r="AB57" s="57"/>
      <c r="AC57" s="57"/>
      <c r="AD57" s="57"/>
      <c r="AE57" s="58"/>
      <c r="AF57" s="59"/>
      <c r="AG57" s="58"/>
      <c r="AH57" s="59"/>
      <c r="AI57" s="60"/>
      <c r="AJ57" s="60"/>
      <c r="AK57" s="61"/>
      <c r="AL57" s="62"/>
      <c r="AM57" s="57"/>
      <c r="AN57" s="57"/>
      <c r="AO57" s="59"/>
      <c r="AP57" s="57"/>
      <c r="AQ57" s="57"/>
      <c r="AR57" s="87"/>
      <c r="AS57" s="87"/>
      <c r="AT57" s="87"/>
      <c r="AU57" s="87"/>
      <c r="AV57" s="87"/>
      <c r="AW57" s="87"/>
      <c r="AX57" s="87"/>
      <c r="AY57" s="87"/>
      <c r="AZ57" s="87"/>
      <c r="BA57" s="87"/>
      <c r="BB57" s="87"/>
      <c r="BC57" s="87"/>
    </row>
    <row r="58" spans="1:55" x14ac:dyDescent="0.25">
      <c r="A58" s="49"/>
      <c r="B58" s="89"/>
      <c r="C58" s="85"/>
      <c r="D58" s="89"/>
      <c r="E58" s="89"/>
      <c r="F58" s="66"/>
      <c r="G58" s="68"/>
      <c r="H58" s="66"/>
      <c r="I58" s="89"/>
      <c r="J58" s="89"/>
      <c r="K58" s="69"/>
      <c r="L58" s="78"/>
      <c r="M58" s="90"/>
      <c r="N58" s="71"/>
      <c r="O58" s="91"/>
      <c r="P58" s="91"/>
      <c r="Q58" s="91"/>
      <c r="R58" s="91"/>
      <c r="S58" s="91"/>
      <c r="T58" s="91"/>
      <c r="U58" s="90"/>
      <c r="V58" s="91"/>
      <c r="W58" s="90"/>
      <c r="X58" s="57"/>
      <c r="Y58" s="57"/>
      <c r="Z58" s="57"/>
      <c r="AA58" s="57"/>
      <c r="AB58" s="57"/>
      <c r="AC58" s="57"/>
      <c r="AD58" s="57"/>
      <c r="AE58" s="58"/>
      <c r="AF58" s="59"/>
      <c r="AG58" s="58"/>
      <c r="AH58" s="59"/>
      <c r="AI58" s="60"/>
      <c r="AJ58" s="60"/>
      <c r="AK58" s="61"/>
      <c r="AL58" s="62"/>
      <c r="AM58" s="57"/>
      <c r="AN58" s="57"/>
      <c r="AO58" s="59"/>
      <c r="AP58" s="57"/>
      <c r="AQ58" s="57"/>
      <c r="AR58" s="59"/>
      <c r="AS58" s="59"/>
      <c r="AT58" s="59"/>
      <c r="AU58" s="59"/>
      <c r="AV58" s="59"/>
      <c r="AW58" s="59"/>
      <c r="AX58" s="59"/>
      <c r="AY58" s="59"/>
      <c r="AZ58" s="59"/>
      <c r="BA58" s="59"/>
      <c r="BB58" s="59"/>
      <c r="BC58" s="59"/>
    </row>
    <row r="59" spans="1:55" x14ac:dyDescent="0.25">
      <c r="A59" s="49"/>
      <c r="B59" s="89"/>
      <c r="C59" s="85"/>
      <c r="D59" s="89"/>
      <c r="E59" s="89"/>
      <c r="F59" s="66"/>
      <c r="G59" s="68"/>
      <c r="H59" s="66"/>
      <c r="I59" s="89"/>
      <c r="J59" s="89"/>
      <c r="K59" s="69"/>
      <c r="L59" s="78"/>
      <c r="M59" s="90"/>
      <c r="N59" s="71"/>
      <c r="O59" s="91"/>
      <c r="P59" s="91"/>
      <c r="Q59" s="91"/>
      <c r="R59" s="91"/>
      <c r="S59" s="91"/>
      <c r="T59" s="91"/>
      <c r="U59" s="90"/>
      <c r="V59" s="91"/>
      <c r="W59" s="90"/>
      <c r="X59" s="57"/>
      <c r="Y59" s="57"/>
      <c r="Z59" s="57"/>
      <c r="AA59" s="57"/>
      <c r="AB59" s="57"/>
      <c r="AC59" s="57"/>
      <c r="AD59" s="57"/>
      <c r="AE59" s="58"/>
      <c r="AF59" s="59"/>
      <c r="AG59" s="58"/>
      <c r="AH59" s="59"/>
      <c r="AI59" s="60"/>
      <c r="AJ59" s="60"/>
      <c r="AK59" s="61"/>
      <c r="AL59" s="62"/>
      <c r="AM59" s="57"/>
      <c r="AN59" s="57"/>
      <c r="AO59" s="59"/>
      <c r="AP59" s="57"/>
      <c r="AQ59" s="57"/>
      <c r="AR59" s="59"/>
      <c r="AS59" s="59"/>
      <c r="AT59" s="59"/>
      <c r="AU59" s="59"/>
      <c r="AV59" s="59"/>
      <c r="AW59" s="59"/>
      <c r="AX59" s="59"/>
      <c r="AY59" s="59"/>
      <c r="AZ59" s="59"/>
      <c r="BA59" s="59"/>
      <c r="BB59" s="59"/>
      <c r="BC59" s="59"/>
    </row>
    <row r="60" spans="1:55" x14ac:dyDescent="0.25">
      <c r="A60" s="49"/>
      <c r="B60" s="89"/>
      <c r="C60" s="85"/>
      <c r="D60" s="89"/>
      <c r="E60" s="89"/>
      <c r="F60" s="66"/>
      <c r="G60" s="68"/>
      <c r="H60" s="66"/>
      <c r="I60" s="89"/>
      <c r="J60" s="89"/>
      <c r="K60" s="69"/>
      <c r="L60" s="78"/>
      <c r="M60" s="90"/>
      <c r="N60" s="71"/>
      <c r="O60" s="91"/>
      <c r="P60" s="91"/>
      <c r="Q60" s="91"/>
      <c r="R60" s="91"/>
      <c r="S60" s="91"/>
      <c r="T60" s="91"/>
      <c r="U60" s="90"/>
      <c r="V60" s="91"/>
      <c r="W60" s="90"/>
      <c r="X60" s="57"/>
      <c r="Y60" s="57"/>
      <c r="Z60" s="57"/>
      <c r="AA60" s="57"/>
      <c r="AB60" s="57"/>
      <c r="AC60" s="57"/>
      <c r="AD60" s="57"/>
      <c r="AE60" s="58"/>
      <c r="AF60" s="59"/>
      <c r="AG60" s="58"/>
      <c r="AH60" s="59"/>
      <c r="AI60" s="60"/>
      <c r="AJ60" s="60"/>
      <c r="AK60" s="61"/>
      <c r="AL60" s="62"/>
      <c r="AM60" s="57"/>
      <c r="AN60" s="57"/>
      <c r="AO60" s="59"/>
      <c r="AP60" s="57"/>
      <c r="AQ60" s="57"/>
      <c r="AR60" s="59"/>
      <c r="AS60" s="59"/>
      <c r="AT60" s="59"/>
      <c r="AU60" s="59"/>
      <c r="AV60" s="59"/>
      <c r="AW60" s="59"/>
      <c r="AX60" s="59"/>
      <c r="AY60" s="59"/>
      <c r="AZ60" s="59"/>
      <c r="BA60" s="59"/>
      <c r="BB60" s="59"/>
      <c r="BC60" s="59"/>
    </row>
    <row r="61" spans="1:55" x14ac:dyDescent="0.25">
      <c r="A61" s="49"/>
      <c r="B61" s="89"/>
      <c r="C61" s="85"/>
      <c r="D61" s="89"/>
      <c r="E61" s="89"/>
      <c r="F61" s="66"/>
      <c r="G61" s="68"/>
      <c r="H61" s="66"/>
      <c r="I61" s="89"/>
      <c r="J61" s="89"/>
      <c r="K61" s="69"/>
      <c r="L61" s="78"/>
      <c r="M61" s="90"/>
      <c r="N61" s="71"/>
      <c r="O61" s="91"/>
      <c r="P61" s="91"/>
      <c r="Q61" s="91"/>
      <c r="R61" s="91"/>
      <c r="S61" s="91"/>
      <c r="T61" s="91"/>
      <c r="U61" s="90"/>
      <c r="V61" s="91"/>
      <c r="W61" s="90"/>
      <c r="X61" s="57"/>
      <c r="Y61" s="57"/>
      <c r="Z61" s="57"/>
      <c r="AA61" s="57"/>
      <c r="AB61" s="57"/>
      <c r="AC61" s="57"/>
      <c r="AD61" s="57"/>
      <c r="AE61" s="58"/>
      <c r="AF61" s="59"/>
      <c r="AG61" s="58"/>
      <c r="AH61" s="59"/>
      <c r="AI61" s="60"/>
      <c r="AJ61" s="60"/>
      <c r="AK61" s="61"/>
      <c r="AL61" s="62"/>
      <c r="AM61" s="57"/>
      <c r="AN61" s="57"/>
      <c r="AO61" s="59"/>
      <c r="AP61" s="57"/>
      <c r="AQ61" s="57"/>
      <c r="AR61" s="59"/>
      <c r="AS61" s="59"/>
      <c r="AT61" s="59"/>
      <c r="AU61" s="59"/>
      <c r="AV61" s="59"/>
      <c r="AW61" s="59"/>
      <c r="AX61" s="59"/>
      <c r="AY61" s="59"/>
      <c r="AZ61" s="59"/>
      <c r="BA61" s="59"/>
      <c r="BB61" s="59"/>
      <c r="BC61" s="59"/>
    </row>
    <row r="62" spans="1:55" x14ac:dyDescent="0.25">
      <c r="A62" s="49"/>
      <c r="B62" s="89"/>
      <c r="C62" s="85"/>
      <c r="D62" s="89"/>
      <c r="E62" s="89"/>
      <c r="F62" s="66"/>
      <c r="G62" s="68"/>
      <c r="H62" s="66"/>
      <c r="I62" s="89"/>
      <c r="J62" s="89"/>
      <c r="K62" s="69"/>
      <c r="L62" s="78"/>
      <c r="M62" s="90"/>
      <c r="N62" s="71"/>
      <c r="O62" s="91"/>
      <c r="P62" s="91"/>
      <c r="Q62" s="91"/>
      <c r="R62" s="91"/>
      <c r="S62" s="91"/>
      <c r="T62" s="91"/>
      <c r="U62" s="90"/>
      <c r="V62" s="91"/>
      <c r="W62" s="90"/>
      <c r="X62" s="57"/>
      <c r="Y62" s="57"/>
      <c r="Z62" s="57"/>
      <c r="AA62" s="57"/>
      <c r="AB62" s="57"/>
      <c r="AC62" s="57"/>
      <c r="AD62" s="57"/>
      <c r="AE62" s="58"/>
      <c r="AF62" s="59"/>
      <c r="AG62" s="58"/>
      <c r="AH62" s="59"/>
      <c r="AI62" s="60"/>
      <c r="AJ62" s="60"/>
      <c r="AK62" s="61"/>
      <c r="AL62" s="62"/>
      <c r="AM62" s="57"/>
      <c r="AN62" s="57"/>
      <c r="AO62" s="59"/>
      <c r="AP62" s="57"/>
      <c r="AQ62" s="57"/>
      <c r="AR62" s="59"/>
      <c r="AS62" s="59"/>
      <c r="AT62" s="59"/>
      <c r="AU62" s="59"/>
      <c r="AV62" s="59"/>
      <c r="AW62" s="59"/>
      <c r="AX62" s="59"/>
      <c r="AY62" s="59"/>
      <c r="AZ62" s="59"/>
      <c r="BA62" s="59"/>
      <c r="BB62" s="59"/>
      <c r="BC62" s="59"/>
    </row>
    <row r="63" spans="1:55" x14ac:dyDescent="0.25">
      <c r="A63" s="49"/>
      <c r="B63" s="66"/>
      <c r="C63" s="67"/>
      <c r="D63" s="66"/>
      <c r="E63" s="66"/>
      <c r="F63" s="66"/>
      <c r="G63" s="68"/>
      <c r="H63" s="66"/>
      <c r="I63" s="66"/>
      <c r="J63" s="66"/>
      <c r="K63" s="69"/>
      <c r="L63" s="88"/>
      <c r="M63" s="68"/>
      <c r="N63" s="71"/>
      <c r="O63" s="60"/>
      <c r="P63" s="60"/>
      <c r="Q63" s="60"/>
      <c r="R63" s="60"/>
      <c r="S63" s="60"/>
      <c r="T63" s="60"/>
      <c r="U63" s="68"/>
      <c r="V63" s="60"/>
      <c r="W63" s="68"/>
      <c r="X63" s="57"/>
      <c r="Y63" s="57"/>
      <c r="Z63" s="57"/>
      <c r="AA63" s="57"/>
      <c r="AB63" s="57"/>
      <c r="AC63" s="57"/>
      <c r="AD63" s="57"/>
      <c r="AE63" s="58"/>
      <c r="AF63" s="59"/>
      <c r="AG63" s="58"/>
      <c r="AH63" s="59"/>
      <c r="AI63" s="60"/>
      <c r="AJ63" s="60"/>
      <c r="AK63" s="61"/>
      <c r="AL63" s="62"/>
      <c r="AM63" s="57"/>
      <c r="AN63" s="57"/>
      <c r="AO63" s="59"/>
      <c r="AP63" s="57"/>
      <c r="AQ63" s="57"/>
      <c r="AR63" s="87"/>
      <c r="AS63" s="87"/>
      <c r="AT63" s="87"/>
      <c r="AU63" s="87"/>
      <c r="AV63" s="87"/>
      <c r="AW63" s="87"/>
      <c r="AX63" s="87"/>
      <c r="AY63" s="87"/>
      <c r="AZ63" s="87"/>
      <c r="BA63" s="87"/>
      <c r="BB63" s="87"/>
      <c r="BC63" s="87"/>
    </row>
    <row r="64" spans="1:55" x14ac:dyDescent="0.25">
      <c r="A64" s="49"/>
      <c r="B64" s="89"/>
      <c r="C64" s="85"/>
      <c r="D64" s="89"/>
      <c r="E64" s="89"/>
      <c r="F64" s="66"/>
      <c r="G64" s="68"/>
      <c r="H64" s="66"/>
      <c r="I64" s="89"/>
      <c r="J64" s="89"/>
      <c r="K64" s="69"/>
      <c r="L64" s="78"/>
      <c r="M64" s="90"/>
      <c r="N64" s="71"/>
      <c r="O64" s="91"/>
      <c r="P64" s="91"/>
      <c r="Q64" s="91"/>
      <c r="R64" s="91"/>
      <c r="S64" s="91"/>
      <c r="T64" s="91"/>
      <c r="U64" s="90"/>
      <c r="V64" s="91"/>
      <c r="W64" s="90"/>
      <c r="X64" s="57"/>
      <c r="Y64" s="57"/>
      <c r="Z64" s="57"/>
      <c r="AA64" s="57"/>
      <c r="AB64" s="57"/>
      <c r="AC64" s="57"/>
      <c r="AD64" s="57"/>
      <c r="AE64" s="58"/>
      <c r="AF64" s="59"/>
      <c r="AG64" s="58"/>
      <c r="AH64" s="59"/>
      <c r="AI64" s="60"/>
      <c r="AJ64" s="60"/>
      <c r="AK64" s="61"/>
      <c r="AL64" s="62"/>
      <c r="AM64" s="57"/>
      <c r="AN64" s="57"/>
      <c r="AO64" s="59"/>
      <c r="AP64" s="57"/>
      <c r="AQ64" s="57"/>
      <c r="AR64" s="59"/>
      <c r="AS64" s="59"/>
      <c r="AT64" s="59"/>
      <c r="AU64" s="59"/>
      <c r="AV64" s="59"/>
      <c r="AW64" s="59"/>
      <c r="AX64" s="59"/>
      <c r="AY64" s="59"/>
      <c r="AZ64" s="59"/>
      <c r="BA64" s="59"/>
      <c r="BB64" s="59"/>
      <c r="BC64" s="59"/>
    </row>
    <row r="65" spans="1:55" x14ac:dyDescent="0.25">
      <c r="A65" s="49"/>
      <c r="B65" s="66"/>
      <c r="C65" s="67"/>
      <c r="D65" s="66"/>
      <c r="E65" s="66"/>
      <c r="F65" s="66"/>
      <c r="G65" s="68"/>
      <c r="H65" s="66"/>
      <c r="I65" s="66"/>
      <c r="J65" s="66"/>
      <c r="K65" s="69"/>
      <c r="L65" s="70"/>
      <c r="M65" s="68"/>
      <c r="N65" s="71"/>
      <c r="O65" s="60"/>
      <c r="P65" s="60"/>
      <c r="Q65" s="60"/>
      <c r="R65" s="60"/>
      <c r="S65" s="60"/>
      <c r="T65" s="60"/>
      <c r="U65" s="68"/>
      <c r="V65" s="60"/>
      <c r="W65" s="68"/>
      <c r="X65" s="57"/>
      <c r="Y65" s="57"/>
      <c r="Z65" s="57"/>
      <c r="AA65" s="57"/>
      <c r="AB65" s="57"/>
      <c r="AC65" s="57"/>
      <c r="AD65" s="57"/>
      <c r="AE65" s="58"/>
      <c r="AF65" s="59"/>
      <c r="AG65" s="58"/>
      <c r="AH65" s="59"/>
      <c r="AI65" s="60"/>
      <c r="AJ65" s="60"/>
      <c r="AK65" s="61"/>
      <c r="AL65" s="77"/>
      <c r="AM65" s="57"/>
      <c r="AN65" s="57"/>
      <c r="AO65" s="59"/>
      <c r="AP65" s="57"/>
      <c r="AQ65" s="57"/>
      <c r="AR65" s="87"/>
      <c r="AS65" s="87"/>
      <c r="AT65" s="87"/>
      <c r="AU65" s="87"/>
      <c r="AV65" s="87"/>
      <c r="AW65" s="87"/>
      <c r="AX65" s="87"/>
      <c r="AY65" s="87"/>
      <c r="AZ65" s="87"/>
      <c r="BA65" s="87"/>
      <c r="BB65" s="87"/>
      <c r="BC65" s="87"/>
    </row>
    <row r="66" spans="1:55" x14ac:dyDescent="0.25">
      <c r="A66" s="49"/>
      <c r="B66" s="66"/>
      <c r="C66" s="67"/>
      <c r="D66" s="66"/>
      <c r="E66" s="66"/>
      <c r="F66" s="66"/>
      <c r="G66" s="68"/>
      <c r="H66" s="66"/>
      <c r="I66" s="66"/>
      <c r="J66" s="66"/>
      <c r="K66" s="69"/>
      <c r="L66" s="70"/>
      <c r="M66" s="68"/>
      <c r="N66" s="71"/>
      <c r="O66" s="60"/>
      <c r="P66" s="60"/>
      <c r="Q66" s="60"/>
      <c r="R66" s="60"/>
      <c r="S66" s="60"/>
      <c r="T66" s="60"/>
      <c r="U66" s="68"/>
      <c r="V66" s="60"/>
      <c r="W66" s="68"/>
      <c r="X66" s="57"/>
      <c r="Y66" s="57"/>
      <c r="Z66" s="57"/>
      <c r="AA66" s="57"/>
      <c r="AB66" s="57"/>
      <c r="AC66" s="57"/>
      <c r="AD66" s="57"/>
      <c r="AE66" s="58"/>
      <c r="AF66" s="59"/>
      <c r="AG66" s="58"/>
      <c r="AH66" s="59"/>
      <c r="AI66" s="60"/>
      <c r="AJ66" s="60"/>
      <c r="AK66" s="61"/>
      <c r="AL66" s="77"/>
      <c r="AM66" s="57"/>
      <c r="AN66" s="57"/>
      <c r="AO66" s="59"/>
      <c r="AP66" s="57"/>
      <c r="AQ66" s="57"/>
      <c r="AR66" s="87"/>
      <c r="AS66" s="87"/>
      <c r="AT66" s="87"/>
      <c r="AU66" s="87"/>
      <c r="AV66" s="87"/>
      <c r="AW66" s="87"/>
      <c r="AX66" s="87"/>
      <c r="AY66" s="87"/>
      <c r="AZ66" s="87"/>
      <c r="BA66" s="87"/>
      <c r="BB66" s="87"/>
      <c r="BC66" s="87"/>
    </row>
    <row r="67" spans="1:55" x14ac:dyDescent="0.25">
      <c r="A67" s="49"/>
      <c r="B67" s="63"/>
      <c r="C67" s="73"/>
      <c r="D67" s="63"/>
      <c r="E67" s="63"/>
      <c r="F67" s="66"/>
      <c r="G67" s="68"/>
      <c r="H67" s="66"/>
      <c r="I67" s="63"/>
      <c r="J67" s="63"/>
      <c r="K67" s="69"/>
      <c r="L67" s="70"/>
      <c r="M67" s="59"/>
      <c r="N67" s="71"/>
      <c r="O67" s="57"/>
      <c r="P67" s="57"/>
      <c r="Q67" s="57"/>
      <c r="R67" s="57"/>
      <c r="S67" s="57"/>
      <c r="T67" s="57"/>
      <c r="U67" s="59"/>
      <c r="V67" s="57"/>
      <c r="W67" s="59"/>
      <c r="X67" s="57"/>
      <c r="Y67" s="57"/>
      <c r="Z67" s="57"/>
      <c r="AA67" s="57"/>
      <c r="AB67" s="57"/>
      <c r="AC67" s="57"/>
      <c r="AD67" s="57"/>
      <c r="AE67" s="58"/>
      <c r="AF67" s="59"/>
      <c r="AG67" s="58"/>
      <c r="AH67" s="59"/>
      <c r="AI67" s="57"/>
      <c r="AJ67" s="57"/>
      <c r="AK67" s="61"/>
      <c r="AL67" s="77"/>
      <c r="AM67" s="57"/>
      <c r="AN67" s="57"/>
      <c r="AO67" s="59"/>
      <c r="AP67" s="57"/>
      <c r="AQ67" s="57"/>
      <c r="AR67" s="59"/>
      <c r="AS67" s="59"/>
      <c r="AT67" s="59"/>
      <c r="AU67" s="59"/>
      <c r="AV67" s="59"/>
      <c r="AW67" s="59"/>
      <c r="AX67" s="59"/>
      <c r="AY67" s="59"/>
      <c r="AZ67" s="59"/>
      <c r="BA67" s="59"/>
      <c r="BB67" s="59"/>
      <c r="BC67" s="59"/>
    </row>
    <row r="68" spans="1:55" x14ac:dyDescent="0.25">
      <c r="A68" s="49"/>
      <c r="B68" s="66"/>
      <c r="C68" s="67"/>
      <c r="D68" s="66"/>
      <c r="E68" s="66"/>
      <c r="F68" s="66"/>
      <c r="G68" s="68"/>
      <c r="H68" s="66"/>
      <c r="I68" s="66"/>
      <c r="J68" s="66"/>
      <c r="K68" s="69"/>
      <c r="L68" s="70"/>
      <c r="M68" s="68"/>
      <c r="N68" s="71"/>
      <c r="O68" s="60"/>
      <c r="P68" s="60"/>
      <c r="Q68" s="60"/>
      <c r="R68" s="60"/>
      <c r="S68" s="60"/>
      <c r="T68" s="60"/>
      <c r="U68" s="68"/>
      <c r="V68" s="60"/>
      <c r="W68" s="68"/>
      <c r="X68" s="57"/>
      <c r="Y68" s="57"/>
      <c r="Z68" s="57"/>
      <c r="AA68" s="57"/>
      <c r="AB68" s="57"/>
      <c r="AC68" s="57"/>
      <c r="AD68" s="57"/>
      <c r="AE68" s="58"/>
      <c r="AF68" s="59"/>
      <c r="AG68" s="58"/>
      <c r="AH68" s="59"/>
      <c r="AI68" s="60"/>
      <c r="AJ68" s="60"/>
      <c r="AK68" s="61"/>
      <c r="AL68" s="77"/>
      <c r="AM68" s="57"/>
      <c r="AN68" s="57"/>
      <c r="AO68" s="59"/>
      <c r="AP68" s="57"/>
      <c r="AQ68" s="57"/>
      <c r="AR68" s="87"/>
      <c r="AS68" s="87"/>
      <c r="AT68" s="87"/>
      <c r="AU68" s="87"/>
      <c r="AV68" s="87"/>
      <c r="AW68" s="87"/>
      <c r="AX68" s="87"/>
      <c r="AY68" s="87"/>
      <c r="AZ68" s="87"/>
      <c r="BA68" s="87"/>
      <c r="BB68" s="87"/>
      <c r="BC68" s="87"/>
    </row>
    <row r="69" spans="1:55" x14ac:dyDescent="0.25">
      <c r="A69" s="49"/>
      <c r="B69" s="63"/>
      <c r="C69" s="73"/>
      <c r="D69" s="63"/>
      <c r="E69" s="63"/>
      <c r="F69" s="66"/>
      <c r="G69" s="68"/>
      <c r="H69" s="66"/>
      <c r="I69" s="63"/>
      <c r="J69" s="63"/>
      <c r="K69" s="69"/>
      <c r="L69" s="70"/>
      <c r="M69" s="59"/>
      <c r="N69" s="71"/>
      <c r="O69" s="57"/>
      <c r="P69" s="57"/>
      <c r="Q69" s="57"/>
      <c r="R69" s="57"/>
      <c r="S69" s="57"/>
      <c r="T69" s="57"/>
      <c r="U69" s="59"/>
      <c r="V69" s="57"/>
      <c r="W69" s="59"/>
      <c r="X69" s="57"/>
      <c r="Y69" s="57"/>
      <c r="Z69" s="57"/>
      <c r="AA69" s="57"/>
      <c r="AB69" s="57"/>
      <c r="AC69" s="57"/>
      <c r="AD69" s="57"/>
      <c r="AE69" s="58"/>
      <c r="AF69" s="59"/>
      <c r="AG69" s="58"/>
      <c r="AH69" s="59"/>
      <c r="AI69" s="60"/>
      <c r="AJ69" s="60"/>
      <c r="AK69" s="61"/>
      <c r="AL69" s="77"/>
      <c r="AM69" s="57"/>
      <c r="AN69" s="57"/>
      <c r="AO69" s="59"/>
      <c r="AP69" s="57"/>
      <c r="AQ69" s="57"/>
      <c r="AR69" s="59"/>
      <c r="AS69" s="59"/>
      <c r="AT69" s="59"/>
      <c r="AU69" s="59"/>
      <c r="AV69" s="59"/>
      <c r="AW69" s="59"/>
      <c r="AX69" s="59"/>
      <c r="AY69" s="59"/>
      <c r="AZ69" s="59"/>
      <c r="BA69" s="59"/>
      <c r="BB69" s="59"/>
      <c r="BC69" s="59"/>
    </row>
    <row r="70" spans="1:55" x14ac:dyDescent="0.25">
      <c r="A70" s="49"/>
      <c r="B70" s="66"/>
      <c r="C70" s="67"/>
      <c r="D70" s="66"/>
      <c r="E70" s="66"/>
      <c r="F70" s="66"/>
      <c r="G70" s="68"/>
      <c r="H70" s="66"/>
      <c r="I70" s="66"/>
      <c r="J70" s="66"/>
      <c r="K70" s="69"/>
      <c r="L70" s="70"/>
      <c r="M70" s="68"/>
      <c r="N70" s="71"/>
      <c r="O70" s="60"/>
      <c r="P70" s="60"/>
      <c r="Q70" s="60"/>
      <c r="R70" s="60"/>
      <c r="S70" s="60"/>
      <c r="T70" s="60"/>
      <c r="U70" s="68"/>
      <c r="V70" s="60"/>
      <c r="W70" s="68"/>
      <c r="X70" s="57"/>
      <c r="Y70" s="57"/>
      <c r="Z70" s="57"/>
      <c r="AA70" s="57"/>
      <c r="AB70" s="57"/>
      <c r="AC70" s="57"/>
      <c r="AD70" s="57"/>
      <c r="AE70" s="58"/>
      <c r="AF70" s="59"/>
      <c r="AG70" s="58"/>
      <c r="AH70" s="59"/>
      <c r="AI70" s="60"/>
      <c r="AJ70" s="60"/>
      <c r="AK70" s="61"/>
      <c r="AL70" s="77"/>
      <c r="AM70" s="57"/>
      <c r="AN70" s="57"/>
      <c r="AO70" s="59"/>
      <c r="AP70" s="57"/>
      <c r="AQ70" s="57"/>
      <c r="AR70" s="87"/>
      <c r="AS70" s="87"/>
      <c r="AT70" s="87"/>
      <c r="AU70" s="87"/>
      <c r="AV70" s="87"/>
      <c r="AW70" s="87"/>
      <c r="AX70" s="87"/>
      <c r="AY70" s="87"/>
      <c r="AZ70" s="87"/>
      <c r="BA70" s="87"/>
      <c r="BB70" s="87"/>
      <c r="BC70" s="87"/>
    </row>
    <row r="71" spans="1:55" x14ac:dyDescent="0.25">
      <c r="A71" s="49"/>
      <c r="B71" s="66"/>
      <c r="C71" s="67"/>
      <c r="D71" s="66"/>
      <c r="E71" s="66"/>
      <c r="F71" s="66"/>
      <c r="G71" s="68"/>
      <c r="H71" s="66"/>
      <c r="I71" s="66"/>
      <c r="J71" s="66"/>
      <c r="K71" s="69"/>
      <c r="L71" s="70"/>
      <c r="M71" s="68"/>
      <c r="N71" s="71"/>
      <c r="O71" s="60"/>
      <c r="P71" s="60"/>
      <c r="Q71" s="60"/>
      <c r="R71" s="60"/>
      <c r="S71" s="60"/>
      <c r="T71" s="60"/>
      <c r="U71" s="68"/>
      <c r="V71" s="60"/>
      <c r="W71" s="68"/>
      <c r="X71" s="57"/>
      <c r="Y71" s="57"/>
      <c r="Z71" s="57"/>
      <c r="AA71" s="57"/>
      <c r="AB71" s="57"/>
      <c r="AC71" s="57"/>
      <c r="AD71" s="57"/>
      <c r="AE71" s="58"/>
      <c r="AF71" s="59"/>
      <c r="AG71" s="58"/>
      <c r="AH71" s="59"/>
      <c r="AI71" s="60"/>
      <c r="AJ71" s="60"/>
      <c r="AK71" s="61"/>
      <c r="AL71" s="77"/>
      <c r="AM71" s="57"/>
      <c r="AN71" s="57"/>
      <c r="AO71" s="59"/>
      <c r="AP71" s="57"/>
      <c r="AQ71" s="57"/>
      <c r="AR71" s="87"/>
      <c r="AS71" s="87"/>
      <c r="AT71" s="87"/>
      <c r="AU71" s="87"/>
      <c r="AV71" s="87"/>
      <c r="AW71" s="87"/>
      <c r="AX71" s="87"/>
      <c r="AY71" s="87"/>
      <c r="AZ71" s="87"/>
      <c r="BA71" s="87"/>
      <c r="BB71" s="87"/>
      <c r="BC71" s="87"/>
    </row>
    <row r="72" spans="1:55" x14ac:dyDescent="0.25">
      <c r="A72" s="49"/>
      <c r="B72" s="63"/>
      <c r="C72" s="73"/>
      <c r="D72" s="63"/>
      <c r="E72" s="63"/>
      <c r="F72" s="66"/>
      <c r="G72" s="68"/>
      <c r="H72" s="66"/>
      <c r="I72" s="63"/>
      <c r="J72" s="63"/>
      <c r="K72" s="69"/>
      <c r="L72" s="70"/>
      <c r="M72" s="59"/>
      <c r="N72" s="71"/>
      <c r="O72" s="57"/>
      <c r="P72" s="57"/>
      <c r="Q72" s="57"/>
      <c r="R72" s="57"/>
      <c r="S72" s="57"/>
      <c r="T72" s="57"/>
      <c r="U72" s="59"/>
      <c r="V72" s="57"/>
      <c r="W72" s="59"/>
      <c r="X72" s="57"/>
      <c r="Y72" s="57"/>
      <c r="Z72" s="57"/>
      <c r="AA72" s="57"/>
      <c r="AB72" s="57"/>
      <c r="AC72" s="57"/>
      <c r="AD72" s="57"/>
      <c r="AE72" s="58"/>
      <c r="AF72" s="59"/>
      <c r="AG72" s="58"/>
      <c r="AH72" s="59"/>
      <c r="AI72" s="60"/>
      <c r="AJ72" s="60"/>
      <c r="AK72" s="61"/>
      <c r="AL72" s="77"/>
      <c r="AM72" s="57"/>
      <c r="AN72" s="57"/>
      <c r="AO72" s="59"/>
      <c r="AP72" s="57"/>
      <c r="AQ72" s="57"/>
      <c r="AR72" s="59"/>
      <c r="AS72" s="59"/>
      <c r="AT72" s="59"/>
      <c r="AU72" s="59"/>
      <c r="AV72" s="59"/>
      <c r="AW72" s="59"/>
      <c r="AX72" s="59"/>
      <c r="AY72" s="59"/>
      <c r="AZ72" s="59"/>
      <c r="BA72" s="59"/>
      <c r="BB72" s="59"/>
      <c r="BC72" s="59"/>
    </row>
    <row r="73" spans="1:55" x14ac:dyDescent="0.25">
      <c r="A73" s="49"/>
      <c r="B73" s="66"/>
      <c r="C73" s="67"/>
      <c r="D73" s="66"/>
      <c r="E73" s="66"/>
      <c r="F73" s="66"/>
      <c r="G73" s="68"/>
      <c r="H73" s="66"/>
      <c r="I73" s="66"/>
      <c r="J73" s="66"/>
      <c r="K73" s="69"/>
      <c r="L73" s="70"/>
      <c r="M73" s="68"/>
      <c r="N73" s="71"/>
      <c r="O73" s="60"/>
      <c r="P73" s="60"/>
      <c r="Q73" s="60"/>
      <c r="R73" s="60"/>
      <c r="S73" s="60"/>
      <c r="T73" s="60"/>
      <c r="U73" s="68"/>
      <c r="V73" s="60"/>
      <c r="W73" s="68"/>
      <c r="X73" s="57"/>
      <c r="Y73" s="57"/>
      <c r="Z73" s="57"/>
      <c r="AA73" s="57"/>
      <c r="AB73" s="57"/>
      <c r="AC73" s="57"/>
      <c r="AD73" s="57"/>
      <c r="AE73" s="58"/>
      <c r="AF73" s="59"/>
      <c r="AG73" s="58"/>
      <c r="AH73" s="59"/>
      <c r="AI73" s="60"/>
      <c r="AJ73" s="60"/>
      <c r="AK73" s="61"/>
      <c r="AL73" s="77"/>
      <c r="AM73" s="57"/>
      <c r="AN73" s="57"/>
      <c r="AO73" s="59"/>
      <c r="AP73" s="57"/>
      <c r="AQ73" s="57"/>
      <c r="AR73" s="87"/>
      <c r="AS73" s="87"/>
      <c r="AT73" s="87"/>
      <c r="AU73" s="87"/>
      <c r="AV73" s="87"/>
      <c r="AW73" s="87"/>
      <c r="AX73" s="87"/>
      <c r="AY73" s="87"/>
      <c r="AZ73" s="87"/>
      <c r="BA73" s="87"/>
      <c r="BB73" s="87"/>
      <c r="BC73" s="87"/>
    </row>
    <row r="74" spans="1:55" x14ac:dyDescent="0.25">
      <c r="A74" s="49"/>
      <c r="B74" s="66"/>
      <c r="C74" s="67"/>
      <c r="D74" s="66"/>
      <c r="E74" s="66"/>
      <c r="F74" s="66"/>
      <c r="G74" s="68"/>
      <c r="H74" s="66"/>
      <c r="I74" s="89"/>
      <c r="J74" s="66"/>
      <c r="K74" s="69"/>
      <c r="L74" s="70"/>
      <c r="M74" s="68"/>
      <c r="N74" s="71"/>
      <c r="O74" s="60"/>
      <c r="P74" s="60"/>
      <c r="Q74" s="60"/>
      <c r="R74" s="60"/>
      <c r="S74" s="60"/>
      <c r="T74" s="60"/>
      <c r="U74" s="68"/>
      <c r="V74" s="60"/>
      <c r="W74" s="68"/>
      <c r="X74" s="57"/>
      <c r="Y74" s="57"/>
      <c r="Z74" s="57"/>
      <c r="AA74" s="57"/>
      <c r="AB74" s="57"/>
      <c r="AC74" s="57"/>
      <c r="AD74" s="57"/>
      <c r="AE74" s="58"/>
      <c r="AF74" s="59"/>
      <c r="AG74" s="58"/>
      <c r="AH74" s="59"/>
      <c r="AI74" s="60"/>
      <c r="AJ74" s="60"/>
      <c r="AK74" s="61"/>
      <c r="AL74" s="77"/>
      <c r="AM74" s="57"/>
      <c r="AN74" s="57"/>
      <c r="AO74" s="59"/>
      <c r="AP74" s="57"/>
      <c r="AQ74" s="57"/>
      <c r="AR74" s="87"/>
      <c r="AS74" s="87"/>
      <c r="AT74" s="87"/>
      <c r="AU74" s="87"/>
      <c r="AV74" s="87"/>
      <c r="AW74" s="87"/>
      <c r="AX74" s="87"/>
      <c r="AY74" s="87"/>
      <c r="AZ74" s="87"/>
      <c r="BA74" s="87"/>
      <c r="BB74" s="87"/>
      <c r="BC74" s="87"/>
    </row>
    <row r="75" spans="1:55" x14ac:dyDescent="0.25">
      <c r="A75" s="49"/>
      <c r="B75" s="66"/>
      <c r="C75" s="67"/>
      <c r="D75" s="66"/>
      <c r="E75" s="66"/>
      <c r="F75" s="66"/>
      <c r="G75" s="68"/>
      <c r="H75" s="66"/>
      <c r="I75" s="89"/>
      <c r="J75" s="66"/>
      <c r="K75" s="69"/>
      <c r="L75" s="70"/>
      <c r="M75" s="68"/>
      <c r="N75" s="71"/>
      <c r="O75" s="60"/>
      <c r="P75" s="60"/>
      <c r="Q75" s="60"/>
      <c r="R75" s="60"/>
      <c r="S75" s="60"/>
      <c r="T75" s="60"/>
      <c r="U75" s="68"/>
      <c r="V75" s="60"/>
      <c r="W75" s="68"/>
      <c r="X75" s="57"/>
      <c r="Y75" s="57"/>
      <c r="Z75" s="57"/>
      <c r="AA75" s="57"/>
      <c r="AB75" s="57"/>
      <c r="AC75" s="57"/>
      <c r="AD75" s="57"/>
      <c r="AE75" s="58"/>
      <c r="AF75" s="59"/>
      <c r="AG75" s="58"/>
      <c r="AH75" s="59"/>
      <c r="AI75" s="60"/>
      <c r="AJ75" s="60"/>
      <c r="AK75" s="61"/>
      <c r="AL75" s="77"/>
      <c r="AM75" s="57"/>
      <c r="AN75" s="57"/>
      <c r="AO75" s="59"/>
      <c r="AP75" s="57"/>
      <c r="AQ75" s="57"/>
      <c r="AR75" s="87"/>
      <c r="AS75" s="87"/>
      <c r="AT75" s="87"/>
      <c r="AU75" s="87"/>
      <c r="AV75" s="87"/>
      <c r="AW75" s="87"/>
      <c r="AX75" s="87"/>
      <c r="AY75" s="87"/>
      <c r="AZ75" s="87"/>
      <c r="BA75" s="87"/>
      <c r="BB75" s="87"/>
      <c r="BC75" s="87"/>
    </row>
    <row r="76" spans="1:55" x14ac:dyDescent="0.25">
      <c r="A76" s="49"/>
      <c r="B76" s="66"/>
      <c r="C76" s="67"/>
      <c r="D76" s="66"/>
      <c r="E76" s="66"/>
      <c r="F76" s="66"/>
      <c r="G76" s="68"/>
      <c r="H76" s="66"/>
      <c r="I76" s="89"/>
      <c r="J76" s="66"/>
      <c r="K76" s="69"/>
      <c r="L76" s="70"/>
      <c r="M76" s="68"/>
      <c r="N76" s="71"/>
      <c r="O76" s="60"/>
      <c r="P76" s="60"/>
      <c r="Q76" s="60"/>
      <c r="R76" s="60"/>
      <c r="S76" s="60"/>
      <c r="T76" s="60"/>
      <c r="U76" s="68"/>
      <c r="V76" s="60"/>
      <c r="W76" s="68"/>
      <c r="X76" s="57"/>
      <c r="Y76" s="57"/>
      <c r="Z76" s="57"/>
      <c r="AA76" s="57"/>
      <c r="AB76" s="57"/>
      <c r="AC76" s="57"/>
      <c r="AD76" s="57"/>
      <c r="AE76" s="58"/>
      <c r="AF76" s="59"/>
      <c r="AG76" s="58"/>
      <c r="AH76" s="59"/>
      <c r="AI76" s="60"/>
      <c r="AJ76" s="60"/>
      <c r="AK76" s="61"/>
      <c r="AL76" s="77"/>
      <c r="AM76" s="57"/>
      <c r="AN76" s="57"/>
      <c r="AO76" s="59"/>
      <c r="AP76" s="57"/>
      <c r="AQ76" s="57"/>
      <c r="AR76" s="87"/>
      <c r="AS76" s="87"/>
      <c r="AT76" s="87"/>
      <c r="AU76" s="87"/>
      <c r="AV76" s="87"/>
      <c r="AW76" s="87"/>
      <c r="AX76" s="87"/>
      <c r="AY76" s="87"/>
      <c r="AZ76" s="87"/>
      <c r="BA76" s="87"/>
      <c r="BB76" s="87"/>
      <c r="BC76" s="87"/>
    </row>
    <row r="77" spans="1:55" x14ac:dyDescent="0.25">
      <c r="A77" s="49"/>
      <c r="B77" s="89"/>
      <c r="C77" s="85"/>
      <c r="D77" s="66"/>
      <c r="E77" s="89"/>
      <c r="F77" s="66"/>
      <c r="G77" s="90"/>
      <c r="H77" s="89"/>
      <c r="I77" s="89"/>
      <c r="J77" s="89"/>
      <c r="K77" s="98"/>
      <c r="L77" s="99"/>
      <c r="M77" s="90"/>
      <c r="N77" s="100"/>
      <c r="O77" s="91"/>
      <c r="P77" s="91"/>
      <c r="Q77" s="91"/>
      <c r="R77" s="91"/>
      <c r="S77" s="91"/>
      <c r="T77" s="91"/>
      <c r="U77" s="90"/>
      <c r="V77" s="60"/>
      <c r="W77" s="90"/>
      <c r="X77" s="57"/>
      <c r="Y77" s="57"/>
      <c r="Z77" s="57"/>
      <c r="AA77" s="57"/>
      <c r="AB77" s="57"/>
      <c r="AC77" s="57"/>
      <c r="AD77" s="57"/>
      <c r="AE77" s="58"/>
      <c r="AF77" s="59"/>
      <c r="AG77" s="58"/>
      <c r="AH77" s="59"/>
      <c r="AI77" s="57"/>
      <c r="AJ77" s="57"/>
      <c r="AK77" s="61"/>
      <c r="AL77" s="77"/>
      <c r="AM77" s="57"/>
      <c r="AN77" s="57"/>
      <c r="AO77" s="59"/>
      <c r="AP77" s="57"/>
      <c r="AQ77" s="57"/>
      <c r="AR77" s="87"/>
      <c r="AS77" s="87"/>
      <c r="AT77" s="87"/>
      <c r="AU77" s="87"/>
      <c r="AV77" s="87"/>
      <c r="AW77" s="87"/>
      <c r="AX77" s="87"/>
      <c r="AY77" s="87"/>
      <c r="AZ77" s="87"/>
      <c r="BA77" s="87"/>
      <c r="BB77" s="87"/>
      <c r="BC77" s="87"/>
    </row>
    <row r="78" spans="1:55" x14ac:dyDescent="0.25">
      <c r="A78" s="49"/>
      <c r="B78" s="89"/>
      <c r="C78" s="85"/>
      <c r="D78" s="89"/>
      <c r="E78" s="89"/>
      <c r="F78" s="89"/>
      <c r="G78" s="90"/>
      <c r="H78" s="89"/>
      <c r="I78" s="89"/>
      <c r="J78" s="89"/>
      <c r="K78" s="98"/>
      <c r="L78" s="99"/>
      <c r="M78" s="90"/>
      <c r="N78" s="100"/>
      <c r="O78" s="91"/>
      <c r="P78" s="91"/>
      <c r="Q78" s="91"/>
      <c r="R78" s="91"/>
      <c r="S78" s="91"/>
      <c r="T78" s="91"/>
      <c r="U78" s="90"/>
      <c r="V78" s="91"/>
      <c r="W78" s="90"/>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row>
    <row r="79" spans="1:55" x14ac:dyDescent="0.25">
      <c r="A79" s="49"/>
      <c r="B79" s="95"/>
      <c r="C79" s="94"/>
      <c r="D79" s="95"/>
      <c r="E79" s="95"/>
      <c r="F79" s="95"/>
      <c r="G79" s="96"/>
      <c r="H79" s="95"/>
      <c r="I79" s="95"/>
      <c r="J79" s="95"/>
      <c r="K79" s="101"/>
      <c r="L79" s="102"/>
      <c r="M79" s="96"/>
      <c r="N79" s="103"/>
      <c r="O79" s="97"/>
      <c r="P79" s="97"/>
      <c r="Q79" s="97"/>
      <c r="R79" s="97"/>
      <c r="S79" s="97"/>
      <c r="T79" s="97"/>
      <c r="U79" s="96"/>
      <c r="V79" s="97"/>
      <c r="W79" s="96"/>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row>
    <row r="80" spans="1:55" x14ac:dyDescent="0.25">
      <c r="A80" s="49"/>
      <c r="B80" s="95"/>
      <c r="C80" s="94"/>
      <c r="D80" s="95"/>
      <c r="E80" s="95"/>
      <c r="F80" s="95"/>
      <c r="G80" s="96"/>
      <c r="H80" s="95"/>
      <c r="I80" s="95"/>
      <c r="J80" s="95"/>
      <c r="K80" s="101"/>
      <c r="L80" s="102"/>
      <c r="M80" s="96"/>
      <c r="N80" s="103"/>
      <c r="O80" s="97"/>
      <c r="P80" s="97"/>
      <c r="Q80" s="97"/>
      <c r="R80" s="97"/>
      <c r="S80" s="97"/>
      <c r="T80" s="97"/>
      <c r="U80" s="96"/>
      <c r="V80" s="97"/>
      <c r="W80" s="96"/>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row>
    <row r="81" spans="1:55" x14ac:dyDescent="0.25">
      <c r="A81" s="49"/>
      <c r="B81" s="95"/>
      <c r="C81" s="94"/>
      <c r="D81" s="95"/>
      <c r="E81" s="95"/>
      <c r="F81" s="95"/>
      <c r="G81" s="96"/>
      <c r="H81" s="95"/>
      <c r="I81" s="95"/>
      <c r="J81" s="95"/>
      <c r="K81" s="101"/>
      <c r="L81" s="102"/>
      <c r="M81" s="96"/>
      <c r="N81" s="103"/>
      <c r="O81" s="97"/>
      <c r="P81" s="97"/>
      <c r="Q81" s="97"/>
      <c r="R81" s="97"/>
      <c r="S81" s="97"/>
      <c r="T81" s="97"/>
      <c r="U81" s="96"/>
      <c r="V81" s="97"/>
      <c r="W81" s="96"/>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row>
    <row r="82" spans="1:55" x14ac:dyDescent="0.25">
      <c r="A82" s="49"/>
      <c r="B82" s="95"/>
      <c r="C82" s="94"/>
      <c r="D82" s="95"/>
      <c r="E82" s="95"/>
      <c r="F82" s="95"/>
      <c r="G82" s="96"/>
      <c r="H82" s="95"/>
      <c r="I82" s="95"/>
      <c r="J82" s="95"/>
      <c r="K82" s="101"/>
      <c r="L82" s="102"/>
      <c r="M82" s="96"/>
      <c r="N82" s="103"/>
      <c r="O82" s="97"/>
      <c r="P82" s="97"/>
      <c r="Q82" s="97"/>
      <c r="R82" s="97"/>
      <c r="S82" s="97"/>
      <c r="T82" s="97"/>
      <c r="U82" s="96"/>
      <c r="V82" s="97"/>
      <c r="W82" s="96"/>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row>
    <row r="83" spans="1:55" x14ac:dyDescent="0.25">
      <c r="A83" s="49"/>
      <c r="B83" s="95"/>
      <c r="C83" s="94"/>
      <c r="D83" s="95"/>
      <c r="E83" s="95"/>
      <c r="F83" s="95"/>
      <c r="G83" s="96"/>
      <c r="H83" s="95"/>
      <c r="I83" s="95"/>
      <c r="J83" s="95"/>
      <c r="K83" s="101"/>
      <c r="L83" s="102"/>
      <c r="M83" s="96"/>
      <c r="N83" s="103"/>
      <c r="O83" s="97"/>
      <c r="P83" s="97"/>
      <c r="Q83" s="97"/>
      <c r="R83" s="97"/>
      <c r="S83" s="97"/>
      <c r="T83" s="97"/>
      <c r="U83" s="96"/>
      <c r="V83" s="97"/>
      <c r="W83" s="96"/>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row>
    <row r="84" spans="1:55" x14ac:dyDescent="0.25">
      <c r="A84" s="49"/>
      <c r="B84" s="95"/>
      <c r="C84" s="94"/>
      <c r="D84" s="95"/>
      <c r="E84" s="95"/>
      <c r="F84" s="95"/>
      <c r="G84" s="96"/>
      <c r="H84" s="95"/>
      <c r="I84" s="95"/>
      <c r="J84" s="95"/>
      <c r="K84" s="101"/>
      <c r="L84" s="102"/>
      <c r="M84" s="96"/>
      <c r="N84" s="103"/>
      <c r="O84" s="97"/>
      <c r="P84" s="97"/>
      <c r="Q84" s="97"/>
      <c r="R84" s="97"/>
      <c r="S84" s="97"/>
      <c r="T84" s="97"/>
      <c r="U84" s="96"/>
      <c r="V84" s="97"/>
      <c r="W84" s="96"/>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row>
    <row r="85" spans="1:55" x14ac:dyDescent="0.25">
      <c r="A85" s="49"/>
      <c r="B85" s="95"/>
      <c r="C85" s="94"/>
      <c r="D85" s="95"/>
      <c r="E85" s="95"/>
      <c r="F85" s="95"/>
      <c r="G85" s="96"/>
      <c r="H85" s="95"/>
      <c r="I85" s="95"/>
      <c r="J85" s="95"/>
      <c r="K85" s="101"/>
      <c r="L85" s="102"/>
      <c r="M85" s="96"/>
      <c r="N85" s="103"/>
      <c r="O85" s="97"/>
      <c r="P85" s="97"/>
      <c r="Q85" s="97"/>
      <c r="R85" s="97"/>
      <c r="S85" s="97"/>
      <c r="T85" s="97"/>
      <c r="U85" s="96"/>
      <c r="V85" s="97"/>
      <c r="W85" s="96"/>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row>
    <row r="86" spans="1:55" x14ac:dyDescent="0.25">
      <c r="A86" s="49"/>
      <c r="B86" s="95"/>
      <c r="C86" s="94"/>
      <c r="D86" s="95"/>
      <c r="E86" s="95"/>
      <c r="F86" s="95"/>
      <c r="G86" s="96"/>
      <c r="H86" s="95"/>
      <c r="I86" s="95"/>
      <c r="J86" s="95"/>
      <c r="K86" s="101"/>
      <c r="L86" s="102"/>
      <c r="M86" s="96"/>
      <c r="N86" s="103"/>
      <c r="O86" s="97"/>
      <c r="P86" s="97"/>
      <c r="Q86" s="97"/>
      <c r="R86" s="97"/>
      <c r="S86" s="97"/>
      <c r="T86" s="97"/>
      <c r="U86" s="96"/>
      <c r="V86" s="97"/>
      <c r="W86" s="96"/>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row>
    <row r="87" spans="1:55" x14ac:dyDescent="0.25">
      <c r="A87" s="49"/>
      <c r="B87" s="95"/>
      <c r="C87" s="94"/>
      <c r="D87" s="95"/>
      <c r="E87" s="95"/>
      <c r="F87" s="95"/>
      <c r="G87" s="96"/>
      <c r="H87" s="95"/>
      <c r="I87" s="95"/>
      <c r="J87" s="95"/>
      <c r="K87" s="101"/>
      <c r="L87" s="102"/>
      <c r="M87" s="96"/>
      <c r="N87" s="103"/>
      <c r="O87" s="97"/>
      <c r="P87" s="97"/>
      <c r="Q87" s="97"/>
      <c r="R87" s="97"/>
      <c r="S87" s="97"/>
      <c r="T87" s="97"/>
      <c r="U87" s="96"/>
      <c r="V87" s="97"/>
      <c r="W87" s="96"/>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row>
    <row r="88" spans="1:55" x14ac:dyDescent="0.25">
      <c r="A88" s="49"/>
      <c r="B88" s="95"/>
      <c r="C88" s="94"/>
      <c r="D88" s="95"/>
      <c r="E88" s="95"/>
      <c r="F88" s="95"/>
      <c r="G88" s="96"/>
      <c r="H88" s="95"/>
      <c r="I88" s="95"/>
      <c r="J88" s="95"/>
      <c r="K88" s="101"/>
      <c r="L88" s="102"/>
      <c r="M88" s="96"/>
      <c r="N88" s="103"/>
      <c r="O88" s="97"/>
      <c r="P88" s="97"/>
      <c r="Q88" s="97"/>
      <c r="R88" s="97"/>
      <c r="S88" s="97"/>
      <c r="T88" s="97"/>
      <c r="U88" s="96"/>
      <c r="V88" s="97"/>
      <c r="W88" s="96"/>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row>
    <row r="89" spans="1:55" x14ac:dyDescent="0.25">
      <c r="A89" s="49"/>
      <c r="B89" s="95"/>
      <c r="C89" s="94"/>
      <c r="D89" s="95"/>
      <c r="E89" s="95"/>
      <c r="F89" s="95"/>
      <c r="G89" s="96"/>
      <c r="H89" s="95"/>
      <c r="I89" s="95"/>
      <c r="J89" s="95"/>
      <c r="K89" s="101"/>
      <c r="L89" s="102"/>
      <c r="M89" s="96"/>
      <c r="N89" s="103"/>
      <c r="O89" s="97"/>
      <c r="P89" s="97"/>
      <c r="Q89" s="97"/>
      <c r="R89" s="97"/>
      <c r="S89" s="97"/>
      <c r="T89" s="97"/>
      <c r="U89" s="96"/>
      <c r="V89" s="97"/>
      <c r="W89" s="96"/>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row>
    <row r="90" spans="1:55" x14ac:dyDescent="0.25">
      <c r="A90" s="49"/>
      <c r="B90" s="95"/>
      <c r="C90" s="94"/>
      <c r="D90" s="95"/>
      <c r="E90" s="95"/>
      <c r="F90" s="95"/>
      <c r="G90" s="96"/>
      <c r="H90" s="95"/>
      <c r="I90" s="95"/>
      <c r="J90" s="95"/>
      <c r="K90" s="101"/>
      <c r="L90" s="102"/>
      <c r="M90" s="96"/>
      <c r="N90" s="103"/>
      <c r="O90" s="97"/>
      <c r="P90" s="97"/>
      <c r="Q90" s="97"/>
      <c r="R90" s="97"/>
      <c r="S90" s="97"/>
      <c r="T90" s="97"/>
      <c r="U90" s="96"/>
      <c r="V90" s="97"/>
      <c r="W90" s="96"/>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row>
    <row r="91" spans="1:55" x14ac:dyDescent="0.25">
      <c r="A91" s="49"/>
      <c r="B91" s="95"/>
      <c r="C91" s="94"/>
      <c r="D91" s="95"/>
      <c r="E91" s="95"/>
      <c r="F91" s="95"/>
      <c r="G91" s="96"/>
      <c r="H91" s="95"/>
      <c r="I91" s="95"/>
      <c r="J91" s="95"/>
      <c r="K91" s="101"/>
      <c r="L91" s="102"/>
      <c r="M91" s="96"/>
      <c r="N91" s="103"/>
      <c r="O91" s="97"/>
      <c r="P91" s="97"/>
      <c r="Q91" s="97"/>
      <c r="R91" s="97"/>
      <c r="S91" s="97"/>
      <c r="T91" s="97"/>
      <c r="U91" s="96"/>
      <c r="V91" s="97"/>
      <c r="W91" s="96"/>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row>
    <row r="92" spans="1:55" x14ac:dyDescent="0.25">
      <c r="A92" s="49"/>
      <c r="B92" s="95"/>
      <c r="C92" s="94"/>
      <c r="D92" s="95"/>
      <c r="E92" s="95"/>
      <c r="F92" s="95"/>
      <c r="G92" s="96"/>
      <c r="H92" s="95"/>
      <c r="I92" s="95"/>
      <c r="J92" s="95"/>
      <c r="K92" s="101"/>
      <c r="L92" s="102"/>
      <c r="M92" s="96"/>
      <c r="N92" s="103"/>
      <c r="O92" s="97"/>
      <c r="P92" s="97"/>
      <c r="Q92" s="97"/>
      <c r="R92" s="97"/>
      <c r="S92" s="97"/>
      <c r="T92" s="97"/>
      <c r="U92" s="96"/>
      <c r="V92" s="97"/>
      <c r="W92" s="96"/>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row>
    <row r="93" spans="1:55" x14ac:dyDescent="0.25">
      <c r="A93" s="49"/>
      <c r="B93" s="95"/>
      <c r="C93" s="94"/>
      <c r="D93" s="95"/>
      <c r="E93" s="95"/>
      <c r="F93" s="95"/>
      <c r="G93" s="96"/>
      <c r="H93" s="95"/>
      <c r="I93" s="95"/>
      <c r="J93" s="95"/>
      <c r="K93" s="101"/>
      <c r="L93" s="102"/>
      <c r="M93" s="96"/>
      <c r="N93" s="103"/>
      <c r="O93" s="97"/>
      <c r="P93" s="97"/>
      <c r="Q93" s="97"/>
      <c r="R93" s="97"/>
      <c r="S93" s="97"/>
      <c r="T93" s="97"/>
      <c r="U93" s="96"/>
      <c r="V93" s="97"/>
      <c r="W93" s="96"/>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row>
    <row r="94" spans="1:55" x14ac:dyDescent="0.25">
      <c r="A94" s="49"/>
      <c r="B94" s="95"/>
      <c r="C94" s="94"/>
      <c r="D94" s="95"/>
      <c r="E94" s="95"/>
      <c r="F94" s="95"/>
      <c r="G94" s="96"/>
      <c r="H94" s="95"/>
      <c r="I94" s="95"/>
      <c r="J94" s="95"/>
      <c r="K94" s="101"/>
      <c r="L94" s="102"/>
      <c r="M94" s="96"/>
      <c r="N94" s="103"/>
      <c r="O94" s="97"/>
      <c r="P94" s="97"/>
      <c r="Q94" s="97"/>
      <c r="R94" s="97"/>
      <c r="S94" s="97"/>
      <c r="T94" s="97"/>
      <c r="U94" s="96"/>
      <c r="V94" s="97"/>
      <c r="W94" s="96"/>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row>
    <row r="95" spans="1:55" x14ac:dyDescent="0.25">
      <c r="A95" s="49"/>
      <c r="B95" s="95"/>
      <c r="C95" s="94"/>
      <c r="D95" s="95"/>
      <c r="E95" s="95"/>
      <c r="F95" s="95"/>
      <c r="G95" s="96"/>
      <c r="H95" s="95"/>
      <c r="I95" s="95"/>
      <c r="J95" s="95"/>
      <c r="K95" s="101"/>
      <c r="L95" s="102"/>
      <c r="M95" s="96"/>
      <c r="N95" s="103"/>
      <c r="O95" s="97"/>
      <c r="P95" s="97"/>
      <c r="Q95" s="97"/>
      <c r="R95" s="97"/>
      <c r="S95" s="97"/>
      <c r="T95" s="97"/>
      <c r="U95" s="96"/>
      <c r="V95" s="97"/>
      <c r="W95" s="96"/>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row>
    <row r="96" spans="1:55" x14ac:dyDescent="0.25">
      <c r="A96" s="49"/>
      <c r="B96" s="95"/>
      <c r="C96" s="94"/>
      <c r="D96" s="95"/>
      <c r="E96" s="95"/>
      <c r="F96" s="95"/>
      <c r="G96" s="96"/>
      <c r="H96" s="95"/>
      <c r="I96" s="95"/>
      <c r="J96" s="95"/>
      <c r="K96" s="101"/>
      <c r="L96" s="102"/>
      <c r="M96" s="96"/>
      <c r="N96" s="103"/>
      <c r="O96" s="97"/>
      <c r="P96" s="97"/>
      <c r="Q96" s="97"/>
      <c r="R96" s="97"/>
      <c r="S96" s="97"/>
      <c r="T96" s="97"/>
      <c r="U96" s="96"/>
      <c r="V96" s="97"/>
      <c r="W96" s="96"/>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row>
    <row r="97" spans="1:55" x14ac:dyDescent="0.25">
      <c r="A97" s="49"/>
      <c r="B97" s="95"/>
      <c r="C97" s="94"/>
      <c r="D97" s="95"/>
      <c r="E97" s="95"/>
      <c r="F97" s="95"/>
      <c r="G97" s="96"/>
      <c r="H97" s="95"/>
      <c r="I97" s="95"/>
      <c r="J97" s="95"/>
      <c r="K97" s="101"/>
      <c r="L97" s="102"/>
      <c r="M97" s="96"/>
      <c r="N97" s="103"/>
      <c r="O97" s="97"/>
      <c r="P97" s="97"/>
      <c r="Q97" s="97"/>
      <c r="R97" s="97"/>
      <c r="S97" s="97"/>
      <c r="T97" s="97"/>
      <c r="U97" s="96"/>
      <c r="V97" s="97"/>
      <c r="W97" s="96"/>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row>
    <row r="98" spans="1:55" x14ac:dyDescent="0.25">
      <c r="A98" s="49"/>
      <c r="B98" s="95"/>
      <c r="C98" s="94"/>
      <c r="D98" s="95"/>
      <c r="E98" s="95"/>
      <c r="F98" s="95"/>
      <c r="G98" s="96"/>
      <c r="H98" s="95"/>
      <c r="I98" s="95"/>
      <c r="J98" s="95"/>
      <c r="K98" s="101"/>
      <c r="L98" s="102"/>
      <c r="M98" s="96"/>
      <c r="N98" s="103"/>
      <c r="O98" s="97"/>
      <c r="P98" s="97"/>
      <c r="Q98" s="97"/>
      <c r="R98" s="97"/>
      <c r="S98" s="97"/>
      <c r="T98" s="97"/>
      <c r="U98" s="96"/>
      <c r="V98" s="97"/>
      <c r="W98" s="96"/>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row>
    <row r="99" spans="1:55" x14ac:dyDescent="0.25">
      <c r="A99" s="49"/>
      <c r="B99" s="95"/>
      <c r="C99" s="94"/>
      <c r="D99" s="95"/>
      <c r="E99" s="95"/>
      <c r="F99" s="95"/>
      <c r="G99" s="96"/>
      <c r="H99" s="95"/>
      <c r="I99" s="95"/>
      <c r="J99" s="95"/>
      <c r="K99" s="101"/>
      <c r="L99" s="102"/>
      <c r="M99" s="96"/>
      <c r="N99" s="103"/>
      <c r="O99" s="97"/>
      <c r="P99" s="97"/>
      <c r="Q99" s="97"/>
      <c r="R99" s="97"/>
      <c r="S99" s="97"/>
      <c r="T99" s="97"/>
      <c r="U99" s="96"/>
      <c r="V99" s="97"/>
      <c r="W99" s="96"/>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row>
    <row r="100" spans="1:55" x14ac:dyDescent="0.25">
      <c r="A100" s="49"/>
      <c r="B100" s="95"/>
      <c r="C100" s="94"/>
      <c r="D100" s="95"/>
      <c r="E100" s="95"/>
      <c r="F100" s="95"/>
      <c r="G100" s="96"/>
      <c r="H100" s="95"/>
      <c r="I100" s="95"/>
      <c r="J100" s="95"/>
      <c r="K100" s="101"/>
      <c r="L100" s="102"/>
      <c r="M100" s="96"/>
      <c r="N100" s="103"/>
      <c r="O100" s="97"/>
      <c r="P100" s="97"/>
      <c r="Q100" s="97"/>
      <c r="R100" s="97"/>
      <c r="S100" s="97"/>
      <c r="T100" s="97"/>
      <c r="U100" s="96"/>
      <c r="V100" s="97"/>
      <c r="W100" s="96"/>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row>
    <row r="101" spans="1:55" x14ac:dyDescent="0.25">
      <c r="A101" s="49"/>
      <c r="B101" s="95"/>
      <c r="C101" s="94"/>
      <c r="D101" s="95"/>
      <c r="E101" s="95"/>
      <c r="F101" s="95"/>
      <c r="G101" s="96"/>
      <c r="H101" s="95"/>
      <c r="I101" s="95"/>
      <c r="J101" s="95"/>
      <c r="K101" s="101"/>
      <c r="L101" s="102"/>
      <c r="M101" s="96"/>
      <c r="N101" s="103"/>
      <c r="O101" s="97"/>
      <c r="P101" s="97"/>
      <c r="Q101" s="97"/>
      <c r="R101" s="97"/>
      <c r="S101" s="97"/>
      <c r="T101" s="97"/>
      <c r="U101" s="96"/>
      <c r="V101" s="97"/>
      <c r="W101" s="96"/>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row>
    <row r="102" spans="1:55" x14ac:dyDescent="0.25">
      <c r="A102" s="49"/>
      <c r="B102" s="95"/>
      <c r="C102" s="94"/>
      <c r="D102" s="95"/>
      <c r="E102" s="95"/>
      <c r="F102" s="95"/>
      <c r="G102" s="96"/>
      <c r="H102" s="95"/>
      <c r="I102" s="95"/>
      <c r="J102" s="95"/>
      <c r="K102" s="101"/>
      <c r="L102" s="102"/>
      <c r="M102" s="96"/>
      <c r="N102" s="103"/>
      <c r="O102" s="97"/>
      <c r="P102" s="97"/>
      <c r="Q102" s="97"/>
      <c r="R102" s="97"/>
      <c r="S102" s="97"/>
      <c r="T102" s="97"/>
      <c r="U102" s="96"/>
      <c r="V102" s="97"/>
      <c r="W102" s="96"/>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row>
    <row r="103" spans="1:55" x14ac:dyDescent="0.25">
      <c r="A103" s="49"/>
      <c r="B103" s="95"/>
      <c r="C103" s="94"/>
      <c r="D103" s="95"/>
      <c r="E103" s="95"/>
      <c r="F103" s="95"/>
      <c r="G103" s="96"/>
      <c r="H103" s="95"/>
      <c r="I103" s="95"/>
      <c r="J103" s="95"/>
      <c r="K103" s="101"/>
      <c r="L103" s="102"/>
      <c r="M103" s="96"/>
      <c r="N103" s="103"/>
      <c r="O103" s="97"/>
      <c r="P103" s="97"/>
      <c r="Q103" s="97"/>
      <c r="R103" s="97"/>
      <c r="S103" s="97"/>
      <c r="T103" s="97"/>
      <c r="U103" s="96"/>
      <c r="V103" s="97"/>
      <c r="W103" s="96"/>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row>
    <row r="104" spans="1:55" x14ac:dyDescent="0.25">
      <c r="A104" s="49"/>
      <c r="B104" s="50"/>
      <c r="C104" s="51"/>
      <c r="D104" s="50"/>
      <c r="E104" s="50"/>
      <c r="F104" s="50"/>
      <c r="G104" s="52"/>
      <c r="H104" s="50"/>
      <c r="I104" s="95"/>
      <c r="J104" s="50"/>
      <c r="K104" s="53"/>
      <c r="L104" s="54"/>
      <c r="M104" s="52"/>
      <c r="N104" s="55"/>
      <c r="O104" s="56"/>
      <c r="P104" s="56"/>
      <c r="Q104" s="56"/>
      <c r="R104" s="56"/>
      <c r="S104" s="56"/>
      <c r="T104" s="56"/>
      <c r="U104" s="52"/>
      <c r="V104" s="56"/>
      <c r="W104" s="52"/>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row>
    <row r="105" spans="1:55" x14ac:dyDescent="0.25">
      <c r="A105" s="49"/>
      <c r="B105" s="17"/>
      <c r="C105" s="104"/>
      <c r="D105" s="89"/>
      <c r="E105" s="89"/>
      <c r="F105" s="89"/>
      <c r="G105" s="90"/>
      <c r="H105" s="89"/>
      <c r="I105" s="17"/>
      <c r="J105" s="89"/>
      <c r="K105" s="98"/>
      <c r="L105" s="99"/>
      <c r="M105" s="90"/>
      <c r="N105" s="100"/>
      <c r="O105" s="91"/>
      <c r="P105" s="91"/>
      <c r="Q105" s="91"/>
      <c r="R105" s="91"/>
      <c r="S105" s="91"/>
      <c r="T105" s="91"/>
      <c r="U105" s="90"/>
      <c r="V105" s="91"/>
      <c r="W105" s="90"/>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row>
    <row r="106" spans="1:55" x14ac:dyDescent="0.25">
      <c r="A106" s="49"/>
      <c r="B106" s="17"/>
      <c r="C106" s="104"/>
      <c r="D106" s="95"/>
      <c r="E106" s="95"/>
      <c r="F106" s="95"/>
      <c r="G106" s="96"/>
      <c r="H106" s="95"/>
      <c r="I106" s="17"/>
      <c r="J106" s="95"/>
      <c r="K106" s="101"/>
      <c r="L106" s="102"/>
      <c r="M106" s="96"/>
      <c r="N106" s="103"/>
      <c r="O106" s="97"/>
      <c r="P106" s="97"/>
      <c r="Q106" s="97"/>
      <c r="R106" s="97"/>
      <c r="S106" s="97"/>
      <c r="T106" s="97"/>
      <c r="U106" s="96"/>
      <c r="V106" s="97"/>
      <c r="W106" s="96"/>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row>
    <row r="107" spans="1:55" x14ac:dyDescent="0.25">
      <c r="A107" s="49"/>
      <c r="B107" s="17"/>
      <c r="C107" s="104"/>
      <c r="D107" s="95"/>
      <c r="E107" s="95"/>
      <c r="F107" s="95"/>
      <c r="G107" s="96"/>
      <c r="H107" s="95"/>
      <c r="I107" s="17"/>
      <c r="J107" s="95"/>
      <c r="K107" s="102"/>
      <c r="L107" s="102"/>
      <c r="M107" s="96"/>
      <c r="N107" s="103"/>
      <c r="O107" s="97"/>
      <c r="P107" s="97"/>
      <c r="Q107" s="97"/>
      <c r="R107" s="97"/>
      <c r="S107" s="97"/>
      <c r="T107" s="97"/>
      <c r="U107" s="96"/>
      <c r="V107" s="97"/>
      <c r="W107" s="96"/>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row>
    <row r="108" spans="1:55" x14ac:dyDescent="0.25">
      <c r="A108" s="49"/>
      <c r="B108" s="17"/>
      <c r="C108" s="104"/>
      <c r="D108" s="95"/>
      <c r="E108" s="95"/>
      <c r="F108" s="95"/>
      <c r="G108" s="96"/>
      <c r="H108" s="95"/>
      <c r="I108" s="17"/>
      <c r="J108" s="95"/>
      <c r="K108" s="101"/>
      <c r="L108" s="102"/>
      <c r="M108" s="96"/>
      <c r="N108" s="103"/>
      <c r="O108" s="97"/>
      <c r="P108" s="97"/>
      <c r="Q108" s="97"/>
      <c r="R108" s="97"/>
      <c r="S108" s="97"/>
      <c r="T108" s="97"/>
      <c r="U108" s="96"/>
      <c r="V108" s="97"/>
      <c r="W108" s="96"/>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row>
    <row r="109" spans="1:55" x14ac:dyDescent="0.25">
      <c r="A109" s="49"/>
      <c r="B109" s="17"/>
      <c r="C109" s="104"/>
      <c r="D109" s="89"/>
      <c r="E109" s="89"/>
      <c r="F109" s="89"/>
      <c r="G109" s="90"/>
      <c r="H109" s="89"/>
      <c r="I109" s="17"/>
      <c r="J109" s="89"/>
      <c r="K109" s="98"/>
      <c r="L109" s="99"/>
      <c r="M109" s="90"/>
      <c r="N109" s="100"/>
      <c r="O109" s="91"/>
      <c r="P109" s="91"/>
      <c r="Q109" s="91"/>
      <c r="R109" s="91"/>
      <c r="S109" s="91"/>
      <c r="T109" s="91"/>
      <c r="U109" s="90"/>
      <c r="V109" s="91"/>
      <c r="W109" s="90"/>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row>
    <row r="110" spans="1:55" x14ac:dyDescent="0.25">
      <c r="A110" s="49"/>
      <c r="B110" s="17"/>
      <c r="C110" s="104"/>
      <c r="D110" s="95"/>
      <c r="E110" s="95"/>
      <c r="F110" s="95"/>
      <c r="G110" s="96"/>
      <c r="H110" s="95"/>
      <c r="I110" s="17"/>
      <c r="J110" s="95"/>
      <c r="K110" s="101"/>
      <c r="L110" s="102"/>
      <c r="M110" s="96"/>
      <c r="N110" s="103"/>
      <c r="O110" s="97"/>
      <c r="P110" s="97"/>
      <c r="Q110" s="97"/>
      <c r="R110" s="97"/>
      <c r="S110" s="97"/>
      <c r="T110" s="97"/>
      <c r="U110" s="96"/>
      <c r="V110" s="97"/>
      <c r="W110" s="96"/>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row>
    <row r="111" spans="1:55" x14ac:dyDescent="0.25">
      <c r="A111" s="49"/>
      <c r="B111" s="105"/>
      <c r="C111" s="106"/>
      <c r="D111" s="89"/>
      <c r="E111" s="89"/>
      <c r="F111" s="89"/>
      <c r="G111" s="90"/>
      <c r="H111" s="89"/>
      <c r="I111" s="105"/>
      <c r="J111" s="89"/>
      <c r="K111" s="98"/>
      <c r="L111" s="99"/>
      <c r="M111" s="90"/>
      <c r="N111" s="100"/>
      <c r="O111" s="91"/>
      <c r="P111" s="91"/>
      <c r="Q111" s="91"/>
      <c r="R111" s="91"/>
      <c r="S111" s="91"/>
      <c r="T111" s="91"/>
      <c r="U111" s="90"/>
      <c r="V111" s="91"/>
      <c r="W111" s="90"/>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row>
    <row r="112" spans="1:55" x14ac:dyDescent="0.25">
      <c r="A112" s="49"/>
      <c r="B112" s="107"/>
      <c r="C112" s="104"/>
      <c r="D112" s="95"/>
      <c r="E112" s="95"/>
      <c r="F112" s="95"/>
      <c r="G112" s="96"/>
      <c r="H112" s="95"/>
      <c r="I112" s="105"/>
      <c r="J112" s="95"/>
      <c r="K112" s="101"/>
      <c r="L112" s="102"/>
      <c r="M112" s="96"/>
      <c r="N112" s="103"/>
      <c r="O112" s="97"/>
      <c r="P112" s="97"/>
      <c r="Q112" s="97"/>
      <c r="R112" s="97"/>
      <c r="S112" s="97"/>
      <c r="T112" s="97"/>
      <c r="U112" s="96"/>
      <c r="V112" s="97"/>
      <c r="W112" s="96"/>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row>
    <row r="113" spans="1:55" x14ac:dyDescent="0.25">
      <c r="A113" s="49"/>
      <c r="B113" s="107"/>
      <c r="C113" s="104"/>
      <c r="D113" s="95"/>
      <c r="E113" s="95"/>
      <c r="F113" s="95"/>
      <c r="G113" s="96"/>
      <c r="H113" s="95"/>
      <c r="I113" s="105"/>
      <c r="J113" s="95"/>
      <c r="K113" s="101"/>
      <c r="L113" s="102"/>
      <c r="M113" s="96"/>
      <c r="N113" s="103"/>
      <c r="O113" s="97"/>
      <c r="P113" s="97"/>
      <c r="Q113" s="97"/>
      <c r="R113" s="97"/>
      <c r="S113" s="97"/>
      <c r="T113" s="97"/>
      <c r="U113" s="96"/>
      <c r="V113" s="97"/>
      <c r="W113" s="96"/>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row>
    <row r="114" spans="1:55" x14ac:dyDescent="0.25">
      <c r="A114" s="49"/>
      <c r="B114" s="17"/>
      <c r="C114" s="104"/>
      <c r="D114" s="95"/>
      <c r="E114" s="95"/>
      <c r="F114" s="95"/>
      <c r="G114" s="96"/>
      <c r="H114" s="95"/>
      <c r="I114" s="105"/>
      <c r="J114" s="95"/>
      <c r="K114" s="101"/>
      <c r="L114" s="102"/>
      <c r="M114" s="96"/>
      <c r="N114" s="103"/>
      <c r="O114" s="97"/>
      <c r="P114" s="97"/>
      <c r="Q114" s="97"/>
      <c r="R114" s="97"/>
      <c r="S114" s="97"/>
      <c r="T114" s="97"/>
      <c r="U114" s="96"/>
      <c r="V114" s="97"/>
      <c r="W114" s="96"/>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row>
    <row r="115" spans="1:55" x14ac:dyDescent="0.25">
      <c r="A115" s="49"/>
      <c r="B115" s="17"/>
      <c r="C115" s="104"/>
      <c r="D115" s="95"/>
      <c r="E115" s="95"/>
      <c r="F115" s="95"/>
      <c r="G115" s="96"/>
      <c r="H115" s="95"/>
      <c r="I115" s="105"/>
      <c r="J115" s="95"/>
      <c r="K115" s="101"/>
      <c r="L115" s="102"/>
      <c r="M115" s="96"/>
      <c r="N115" s="103"/>
      <c r="O115" s="97"/>
      <c r="P115" s="97"/>
      <c r="Q115" s="97"/>
      <c r="R115" s="97"/>
      <c r="S115" s="97"/>
      <c r="T115" s="97"/>
      <c r="U115" s="96"/>
      <c r="V115" s="97"/>
      <c r="W115" s="96"/>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row>
    <row r="116" spans="1:55" x14ac:dyDescent="0.25">
      <c r="A116" s="49"/>
      <c r="B116" s="17"/>
      <c r="C116" s="104"/>
      <c r="D116" s="95"/>
      <c r="E116" s="95"/>
      <c r="F116" s="95"/>
      <c r="G116" s="96"/>
      <c r="H116" s="95"/>
      <c r="I116" s="105"/>
      <c r="J116" s="95"/>
      <c r="K116" s="101"/>
      <c r="L116" s="102"/>
      <c r="M116" s="96"/>
      <c r="N116" s="103"/>
      <c r="O116" s="97"/>
      <c r="P116" s="97"/>
      <c r="Q116" s="97"/>
      <c r="R116" s="97"/>
      <c r="S116" s="97"/>
      <c r="T116" s="97"/>
      <c r="U116" s="96"/>
      <c r="V116" s="97"/>
      <c r="W116" s="96"/>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row>
    <row r="117" spans="1:55" x14ac:dyDescent="0.25">
      <c r="A117" s="49"/>
      <c r="B117" s="17"/>
      <c r="C117" s="104"/>
      <c r="D117" s="95"/>
      <c r="E117" s="95"/>
      <c r="F117" s="95"/>
      <c r="G117" s="96"/>
      <c r="H117" s="95"/>
      <c r="I117" s="105"/>
      <c r="J117" s="95"/>
      <c r="K117" s="101"/>
      <c r="L117" s="102"/>
      <c r="M117" s="96"/>
      <c r="N117" s="103"/>
      <c r="O117" s="97"/>
      <c r="P117" s="97"/>
      <c r="Q117" s="97"/>
      <c r="R117" s="97"/>
      <c r="S117" s="97"/>
      <c r="T117" s="97"/>
      <c r="U117" s="96"/>
      <c r="V117" s="97"/>
      <c r="W117" s="96"/>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row>
    <row r="118" spans="1:55" x14ac:dyDescent="0.25">
      <c r="A118" s="49"/>
      <c r="B118" s="17"/>
      <c r="C118" s="104"/>
      <c r="D118" s="95"/>
      <c r="E118" s="95"/>
      <c r="F118" s="95"/>
      <c r="G118" s="96"/>
      <c r="H118" s="95"/>
      <c r="I118" s="105"/>
      <c r="J118" s="95"/>
      <c r="K118" s="101"/>
      <c r="L118" s="102"/>
      <c r="M118" s="96"/>
      <c r="N118" s="103"/>
      <c r="O118" s="97"/>
      <c r="P118" s="97"/>
      <c r="Q118" s="97"/>
      <c r="R118" s="97"/>
      <c r="S118" s="97"/>
      <c r="T118" s="97"/>
      <c r="U118" s="96"/>
      <c r="V118" s="97"/>
      <c r="W118" s="96"/>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row>
    <row r="119" spans="1:55" x14ac:dyDescent="0.25">
      <c r="A119" s="49"/>
      <c r="B119" s="105"/>
      <c r="C119" s="106"/>
      <c r="D119" s="89"/>
      <c r="E119" s="89"/>
      <c r="F119" s="89"/>
      <c r="G119" s="90"/>
      <c r="H119" s="89"/>
      <c r="I119" s="89"/>
      <c r="J119" s="89"/>
      <c r="K119" s="98"/>
      <c r="L119" s="99"/>
      <c r="M119" s="90"/>
      <c r="N119" s="100"/>
      <c r="O119" s="91"/>
      <c r="P119" s="91"/>
      <c r="Q119" s="91"/>
      <c r="R119" s="91"/>
      <c r="S119" s="91"/>
      <c r="T119" s="91"/>
      <c r="U119" s="90"/>
      <c r="V119" s="91"/>
      <c r="W119" s="90"/>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row>
    <row r="120" spans="1:55" x14ac:dyDescent="0.25">
      <c r="A120" s="49"/>
      <c r="B120" s="105"/>
      <c r="C120" s="108"/>
      <c r="D120" s="89"/>
      <c r="E120" s="89"/>
      <c r="F120" s="89"/>
      <c r="G120" s="90"/>
      <c r="H120" s="89"/>
      <c r="I120" s="89"/>
      <c r="J120" s="89"/>
      <c r="K120" s="98"/>
      <c r="L120" s="99"/>
      <c r="M120" s="90"/>
      <c r="N120" s="100"/>
      <c r="O120" s="91"/>
      <c r="P120" s="91"/>
      <c r="Q120" s="91"/>
      <c r="R120" s="91"/>
      <c r="S120" s="91"/>
      <c r="T120" s="91"/>
      <c r="U120" s="90"/>
      <c r="V120" s="91"/>
      <c r="W120" s="90"/>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row>
    <row r="121" spans="1:55" x14ac:dyDescent="0.25">
      <c r="A121" s="49"/>
      <c r="B121" s="105"/>
      <c r="C121" s="106"/>
      <c r="D121" s="89"/>
      <c r="E121" s="89"/>
      <c r="F121" s="89"/>
      <c r="G121" s="90"/>
      <c r="H121" s="89"/>
      <c r="I121" s="89"/>
      <c r="J121" s="89"/>
      <c r="K121" s="98"/>
      <c r="L121" s="99"/>
      <c r="M121" s="90"/>
      <c r="N121" s="100"/>
      <c r="O121" s="91"/>
      <c r="P121" s="91"/>
      <c r="Q121" s="91"/>
      <c r="R121" s="91"/>
      <c r="S121" s="91"/>
      <c r="T121" s="91"/>
      <c r="U121" s="90"/>
      <c r="V121" s="91"/>
      <c r="W121" s="90"/>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row>
    <row r="122" spans="1:55" x14ac:dyDescent="0.25">
      <c r="A122" s="49"/>
      <c r="B122" s="105"/>
      <c r="C122" s="106"/>
      <c r="D122" s="95"/>
      <c r="E122" s="95"/>
      <c r="F122" s="95"/>
      <c r="G122" s="96"/>
      <c r="H122" s="95"/>
      <c r="I122" s="89"/>
      <c r="J122" s="95"/>
      <c r="K122" s="101"/>
      <c r="L122" s="102"/>
      <c r="M122" s="96"/>
      <c r="N122" s="103"/>
      <c r="O122" s="97"/>
      <c r="P122" s="97"/>
      <c r="Q122" s="97"/>
      <c r="R122" s="97"/>
      <c r="S122" s="97"/>
      <c r="T122" s="97"/>
      <c r="U122" s="96"/>
      <c r="V122" s="97"/>
      <c r="W122" s="96"/>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row>
    <row r="123" spans="1:55" s="110" customFormat="1" x14ac:dyDescent="0.25">
      <c r="A123" s="49"/>
      <c r="B123" s="89"/>
      <c r="C123" s="109"/>
      <c r="D123" s="89"/>
      <c r="E123" s="89"/>
      <c r="F123" s="89"/>
      <c r="G123" s="90"/>
      <c r="H123" s="89"/>
      <c r="I123" s="89"/>
      <c r="J123" s="89"/>
      <c r="K123" s="98"/>
      <c r="L123" s="99"/>
      <c r="M123" s="90"/>
      <c r="N123" s="100"/>
      <c r="O123" s="91"/>
      <c r="P123" s="91"/>
      <c r="Q123" s="91"/>
      <c r="R123" s="91"/>
      <c r="S123" s="91"/>
      <c r="T123" s="91"/>
      <c r="U123" s="90"/>
      <c r="V123" s="91"/>
      <c r="W123" s="90"/>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row>
    <row r="124" spans="1:55" x14ac:dyDescent="0.25">
      <c r="A124" s="49"/>
      <c r="B124" s="105"/>
      <c r="C124" s="106"/>
      <c r="D124" s="95"/>
      <c r="E124" s="95"/>
      <c r="F124" s="95"/>
      <c r="G124" s="96"/>
      <c r="H124" s="95"/>
      <c r="I124" s="89"/>
      <c r="J124" s="95"/>
      <c r="K124" s="101"/>
      <c r="L124" s="102"/>
      <c r="M124" s="96"/>
      <c r="N124" s="103"/>
      <c r="O124" s="97"/>
      <c r="P124" s="97"/>
      <c r="Q124" s="97"/>
      <c r="R124" s="97"/>
      <c r="S124" s="97"/>
      <c r="T124" s="97"/>
      <c r="U124" s="96"/>
      <c r="V124" s="97"/>
      <c r="W124" s="96"/>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row>
    <row r="125" spans="1:55" x14ac:dyDescent="0.25">
      <c r="A125" s="49"/>
      <c r="B125" s="105"/>
      <c r="C125" s="106"/>
      <c r="D125" s="89"/>
      <c r="E125" s="89"/>
      <c r="F125" s="89"/>
      <c r="G125" s="90"/>
      <c r="H125" s="89"/>
      <c r="I125" s="89"/>
      <c r="J125" s="89"/>
      <c r="K125" s="98"/>
      <c r="L125" s="99"/>
      <c r="M125" s="90"/>
      <c r="N125" s="100"/>
      <c r="O125" s="91"/>
      <c r="P125" s="91"/>
      <c r="Q125" s="91"/>
      <c r="R125" s="91"/>
      <c r="S125" s="91"/>
      <c r="T125" s="91"/>
      <c r="U125" s="90"/>
      <c r="V125" s="91"/>
      <c r="W125" s="90"/>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row>
    <row r="126" spans="1:55" x14ac:dyDescent="0.25">
      <c r="A126" s="49"/>
      <c r="B126" s="105"/>
      <c r="C126" s="106"/>
      <c r="D126" s="95"/>
      <c r="E126" s="95"/>
      <c r="F126" s="95"/>
      <c r="G126" s="96"/>
      <c r="H126" s="95"/>
      <c r="I126" s="89"/>
      <c r="J126" s="95"/>
      <c r="K126" s="101"/>
      <c r="L126" s="102"/>
      <c r="M126" s="96"/>
      <c r="N126" s="103"/>
      <c r="O126" s="97"/>
      <c r="P126" s="97"/>
      <c r="Q126" s="97"/>
      <c r="R126" s="97"/>
      <c r="S126" s="97"/>
      <c r="T126" s="97"/>
      <c r="U126" s="96"/>
      <c r="V126" s="97"/>
      <c r="W126" s="96"/>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row>
    <row r="127" spans="1:55" x14ac:dyDescent="0.25">
      <c r="A127" s="49"/>
      <c r="B127" s="105"/>
      <c r="C127" s="106"/>
      <c r="D127" s="95"/>
      <c r="E127" s="95"/>
      <c r="F127" s="95"/>
      <c r="G127" s="96"/>
      <c r="H127" s="95"/>
      <c r="I127" s="89"/>
      <c r="J127" s="95"/>
      <c r="K127" s="101"/>
      <c r="L127" s="102"/>
      <c r="M127" s="96"/>
      <c r="N127" s="103"/>
      <c r="O127" s="97"/>
      <c r="P127" s="97"/>
      <c r="Q127" s="97"/>
      <c r="R127" s="97"/>
      <c r="S127" s="97"/>
      <c r="T127" s="97"/>
      <c r="U127" s="96"/>
      <c r="V127" s="97"/>
      <c r="W127" s="96"/>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row>
    <row r="128" spans="1:55" x14ac:dyDescent="0.25">
      <c r="A128" s="49"/>
      <c r="B128" s="105"/>
      <c r="C128" s="106"/>
      <c r="D128" s="89"/>
      <c r="E128" s="89"/>
      <c r="F128" s="89"/>
      <c r="G128" s="90"/>
      <c r="H128" s="89"/>
      <c r="I128" s="89"/>
      <c r="J128" s="89"/>
      <c r="K128" s="98"/>
      <c r="L128" s="99"/>
      <c r="M128" s="90"/>
      <c r="N128" s="100"/>
      <c r="O128" s="91"/>
      <c r="P128" s="91"/>
      <c r="Q128" s="91"/>
      <c r="R128" s="91"/>
      <c r="S128" s="91"/>
      <c r="T128" s="91"/>
      <c r="U128" s="90"/>
      <c r="V128" s="91"/>
      <c r="W128" s="90"/>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row>
    <row r="129" spans="1:55" x14ac:dyDescent="0.25">
      <c r="A129" s="49"/>
      <c r="B129" s="105"/>
      <c r="C129" s="106"/>
      <c r="D129" s="95"/>
      <c r="E129" s="95"/>
      <c r="F129" s="95"/>
      <c r="G129" s="96"/>
      <c r="H129" s="95"/>
      <c r="I129" s="89"/>
      <c r="J129" s="95"/>
      <c r="K129" s="101"/>
      <c r="L129" s="102"/>
      <c r="M129" s="96"/>
      <c r="N129" s="103"/>
      <c r="O129" s="97"/>
      <c r="P129" s="97"/>
      <c r="Q129" s="97"/>
      <c r="R129" s="97"/>
      <c r="S129" s="97"/>
      <c r="T129" s="97"/>
      <c r="U129" s="96"/>
      <c r="V129" s="97"/>
      <c r="W129" s="96"/>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row>
    <row r="130" spans="1:55" x14ac:dyDescent="0.25">
      <c r="A130" s="49"/>
      <c r="B130" s="105"/>
      <c r="C130" s="106"/>
      <c r="D130" s="95"/>
      <c r="E130" s="95"/>
      <c r="F130" s="95"/>
      <c r="G130" s="96"/>
      <c r="H130" s="95"/>
      <c r="I130" s="89"/>
      <c r="J130" s="95"/>
      <c r="K130" s="101"/>
      <c r="L130" s="102"/>
      <c r="M130" s="96"/>
      <c r="N130" s="103"/>
      <c r="O130" s="97"/>
      <c r="P130" s="97"/>
      <c r="Q130" s="97"/>
      <c r="R130" s="97"/>
      <c r="S130" s="97"/>
      <c r="T130" s="97"/>
      <c r="U130" s="96"/>
      <c r="V130" s="97"/>
      <c r="W130" s="96"/>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row>
    <row r="131" spans="1:55" x14ac:dyDescent="0.25">
      <c r="A131" s="49"/>
      <c r="B131" s="105"/>
      <c r="C131" s="106"/>
      <c r="D131" s="89"/>
      <c r="E131" s="89"/>
      <c r="F131" s="89"/>
      <c r="G131" s="90"/>
      <c r="H131" s="89"/>
      <c r="I131" s="89"/>
      <c r="J131" s="89"/>
      <c r="K131" s="98"/>
      <c r="L131" s="99"/>
      <c r="M131" s="90"/>
      <c r="N131" s="100"/>
      <c r="O131" s="91"/>
      <c r="P131" s="91"/>
      <c r="Q131" s="91"/>
      <c r="R131" s="91"/>
      <c r="S131" s="91"/>
      <c r="T131" s="91"/>
      <c r="U131" s="90"/>
      <c r="V131" s="91"/>
      <c r="W131" s="90"/>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row>
    <row r="132" spans="1:55" x14ac:dyDescent="0.25">
      <c r="A132" s="49"/>
      <c r="B132" s="105"/>
      <c r="C132" s="106"/>
      <c r="D132" s="95"/>
      <c r="E132" s="95"/>
      <c r="F132" s="95"/>
      <c r="G132" s="96"/>
      <c r="H132" s="95"/>
      <c r="I132" s="89"/>
      <c r="J132" s="95"/>
      <c r="K132" s="101"/>
      <c r="L132" s="102"/>
      <c r="M132" s="96"/>
      <c r="N132" s="103"/>
      <c r="O132" s="97"/>
      <c r="P132" s="97"/>
      <c r="Q132" s="97"/>
      <c r="R132" s="97"/>
      <c r="S132" s="97"/>
      <c r="T132" s="97"/>
      <c r="U132" s="96"/>
      <c r="V132" s="97"/>
      <c r="W132" s="96"/>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row>
    <row r="133" spans="1:55" x14ac:dyDescent="0.25">
      <c r="A133" s="49"/>
      <c r="B133" s="105"/>
      <c r="C133" s="106"/>
      <c r="D133" s="89"/>
      <c r="E133" s="89"/>
      <c r="F133" s="89"/>
      <c r="G133" s="90"/>
      <c r="H133" s="89"/>
      <c r="I133" s="89"/>
      <c r="J133" s="89"/>
      <c r="K133" s="98"/>
      <c r="L133" s="99"/>
      <c r="M133" s="90"/>
      <c r="N133" s="100"/>
      <c r="O133" s="91"/>
      <c r="P133" s="91"/>
      <c r="Q133" s="91"/>
      <c r="R133" s="91"/>
      <c r="S133" s="91"/>
      <c r="T133" s="91"/>
      <c r="U133" s="90"/>
      <c r="V133" s="91"/>
      <c r="W133" s="90"/>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row>
    <row r="134" spans="1:55" x14ac:dyDescent="0.25">
      <c r="A134" s="49"/>
      <c r="B134" s="105"/>
      <c r="C134" s="106"/>
      <c r="D134" s="89"/>
      <c r="E134" s="89"/>
      <c r="F134" s="89"/>
      <c r="G134" s="90"/>
      <c r="H134" s="89"/>
      <c r="I134" s="89"/>
      <c r="J134" s="89"/>
      <c r="K134" s="98"/>
      <c r="L134" s="99"/>
      <c r="M134" s="90"/>
      <c r="N134" s="100"/>
      <c r="O134" s="91"/>
      <c r="P134" s="91"/>
      <c r="Q134" s="91"/>
      <c r="R134" s="91"/>
      <c r="S134" s="91"/>
      <c r="T134" s="91"/>
      <c r="U134" s="90"/>
      <c r="V134" s="91"/>
      <c r="W134" s="90"/>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row>
    <row r="135" spans="1:55" x14ac:dyDescent="0.25">
      <c r="A135" s="49"/>
      <c r="B135" s="105"/>
      <c r="C135" s="106"/>
      <c r="D135" s="95"/>
      <c r="E135" s="95"/>
      <c r="F135" s="95"/>
      <c r="G135" s="96"/>
      <c r="H135" s="95"/>
      <c r="I135" s="89"/>
      <c r="J135" s="95"/>
      <c r="K135" s="101"/>
      <c r="L135" s="102"/>
      <c r="M135" s="96"/>
      <c r="N135" s="103"/>
      <c r="O135" s="97"/>
      <c r="P135" s="97"/>
      <c r="Q135" s="97"/>
      <c r="R135" s="97"/>
      <c r="S135" s="97"/>
      <c r="T135" s="97"/>
      <c r="U135" s="96"/>
      <c r="V135" s="97"/>
      <c r="W135" s="96"/>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row>
    <row r="136" spans="1:55" x14ac:dyDescent="0.25">
      <c r="A136" s="49"/>
      <c r="B136" s="105"/>
      <c r="C136" s="106"/>
      <c r="D136" s="95"/>
      <c r="E136" s="95"/>
      <c r="F136" s="95"/>
      <c r="G136" s="96"/>
      <c r="H136" s="95"/>
      <c r="I136" s="89"/>
      <c r="J136" s="95"/>
      <c r="K136" s="101"/>
      <c r="L136" s="102"/>
      <c r="M136" s="96"/>
      <c r="N136" s="103"/>
      <c r="O136" s="97"/>
      <c r="P136" s="97"/>
      <c r="Q136" s="97"/>
      <c r="R136" s="97"/>
      <c r="S136" s="97"/>
      <c r="T136" s="97"/>
      <c r="U136" s="96"/>
      <c r="V136" s="97"/>
      <c r="W136" s="96"/>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row>
    <row r="137" spans="1:55" x14ac:dyDescent="0.25">
      <c r="A137" s="49"/>
      <c r="B137" s="105"/>
      <c r="C137" s="106"/>
      <c r="D137" s="95"/>
      <c r="E137" s="95"/>
      <c r="F137" s="95"/>
      <c r="G137" s="96"/>
      <c r="H137" s="95"/>
      <c r="I137" s="89"/>
      <c r="J137" s="95"/>
      <c r="K137" s="101"/>
      <c r="L137" s="102"/>
      <c r="M137" s="96"/>
      <c r="N137" s="103"/>
      <c r="O137" s="97"/>
      <c r="P137" s="97"/>
      <c r="Q137" s="97"/>
      <c r="R137" s="97"/>
      <c r="S137" s="97"/>
      <c r="T137" s="97"/>
      <c r="U137" s="96"/>
      <c r="V137" s="97"/>
      <c r="W137" s="96"/>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row>
    <row r="138" spans="1:55" x14ac:dyDescent="0.25">
      <c r="A138" s="49"/>
      <c r="B138" s="105"/>
      <c r="C138" s="106"/>
      <c r="D138" s="89"/>
      <c r="E138" s="89"/>
      <c r="F138" s="89"/>
      <c r="G138" s="90"/>
      <c r="H138" s="89"/>
      <c r="I138" s="89"/>
      <c r="J138" s="89"/>
      <c r="K138" s="98"/>
      <c r="L138" s="99"/>
      <c r="M138" s="90"/>
      <c r="N138" s="100"/>
      <c r="O138" s="91"/>
      <c r="P138" s="91"/>
      <c r="Q138" s="91"/>
      <c r="R138" s="91"/>
      <c r="S138" s="91"/>
      <c r="T138" s="91"/>
      <c r="U138" s="90"/>
      <c r="V138" s="91"/>
      <c r="W138" s="90"/>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row>
    <row r="139" spans="1:55" x14ac:dyDescent="0.25">
      <c r="A139" s="49"/>
      <c r="B139" s="105"/>
      <c r="C139" s="106"/>
      <c r="D139" s="95"/>
      <c r="E139" s="95"/>
      <c r="F139" s="95"/>
      <c r="G139" s="96"/>
      <c r="H139" s="95"/>
      <c r="I139" s="89"/>
      <c r="J139" s="95"/>
      <c r="K139" s="101"/>
      <c r="L139" s="102"/>
      <c r="M139" s="96"/>
      <c r="N139" s="103"/>
      <c r="O139" s="97"/>
      <c r="P139" s="97"/>
      <c r="Q139" s="97"/>
      <c r="R139" s="97"/>
      <c r="S139" s="97"/>
      <c r="T139" s="97"/>
      <c r="U139" s="96"/>
      <c r="V139" s="97"/>
      <c r="W139" s="96"/>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row>
    <row r="140" spans="1:55" x14ac:dyDescent="0.25">
      <c r="A140" s="49"/>
      <c r="B140" s="105"/>
      <c r="C140" s="106"/>
      <c r="D140" s="95"/>
      <c r="E140" s="95"/>
      <c r="F140" s="95"/>
      <c r="G140" s="96"/>
      <c r="H140" s="95"/>
      <c r="I140" s="89"/>
      <c r="J140" s="95"/>
      <c r="K140" s="101"/>
      <c r="L140" s="102"/>
      <c r="M140" s="96"/>
      <c r="N140" s="103"/>
      <c r="O140" s="97"/>
      <c r="P140" s="97"/>
      <c r="Q140" s="97"/>
      <c r="R140" s="97"/>
      <c r="S140" s="97"/>
      <c r="T140" s="97"/>
      <c r="U140" s="96"/>
      <c r="V140" s="97"/>
      <c r="W140" s="96"/>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row>
    <row r="141" spans="1:55" x14ac:dyDescent="0.25">
      <c r="A141" s="49"/>
      <c r="B141" s="105"/>
      <c r="C141" s="106"/>
      <c r="D141" s="95"/>
      <c r="E141" s="95"/>
      <c r="F141" s="95"/>
      <c r="G141" s="96"/>
      <c r="H141" s="95"/>
      <c r="I141" s="89"/>
      <c r="J141" s="95"/>
      <c r="K141" s="101"/>
      <c r="L141" s="102"/>
      <c r="M141" s="96"/>
      <c r="N141" s="103"/>
      <c r="O141" s="97"/>
      <c r="P141" s="97"/>
      <c r="Q141" s="97"/>
      <c r="R141" s="97"/>
      <c r="S141" s="97"/>
      <c r="T141" s="97"/>
      <c r="U141" s="96"/>
      <c r="V141" s="97"/>
      <c r="W141" s="96"/>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row>
    <row r="142" spans="1:55" x14ac:dyDescent="0.25">
      <c r="A142" s="49"/>
      <c r="B142" s="105"/>
      <c r="C142" s="106"/>
      <c r="D142" s="89"/>
      <c r="E142" s="89"/>
      <c r="F142" s="89"/>
      <c r="G142" s="90"/>
      <c r="H142" s="89"/>
      <c r="I142" s="89"/>
      <c r="J142" s="89"/>
      <c r="K142" s="98"/>
      <c r="L142" s="99"/>
      <c r="M142" s="90"/>
      <c r="N142" s="100"/>
      <c r="O142" s="91"/>
      <c r="P142" s="91"/>
      <c r="Q142" s="91"/>
      <c r="R142" s="91"/>
      <c r="S142" s="91"/>
      <c r="T142" s="91"/>
      <c r="U142" s="90"/>
      <c r="V142" s="91"/>
      <c r="W142" s="90"/>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row>
    <row r="143" spans="1:55" x14ac:dyDescent="0.25">
      <c r="A143" s="49"/>
      <c r="B143" s="105"/>
      <c r="C143" s="106"/>
      <c r="D143" s="95"/>
      <c r="E143" s="95"/>
      <c r="F143" s="95"/>
      <c r="G143" s="96"/>
      <c r="H143" s="95"/>
      <c r="I143" s="89"/>
      <c r="J143" s="95"/>
      <c r="K143" s="101"/>
      <c r="L143" s="102"/>
      <c r="M143" s="96"/>
      <c r="N143" s="103"/>
      <c r="O143" s="97"/>
      <c r="P143" s="97"/>
      <c r="Q143" s="97"/>
      <c r="R143" s="97"/>
      <c r="S143" s="97"/>
      <c r="T143" s="97"/>
      <c r="U143" s="96"/>
      <c r="V143" s="97"/>
      <c r="W143" s="96"/>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row>
    <row r="144" spans="1:55" x14ac:dyDescent="0.25">
      <c r="A144" s="49"/>
      <c r="B144" s="105"/>
      <c r="C144" s="106"/>
      <c r="D144" s="95"/>
      <c r="E144" s="95"/>
      <c r="F144" s="95"/>
      <c r="G144" s="96"/>
      <c r="H144" s="95"/>
      <c r="I144" s="89"/>
      <c r="J144" s="95"/>
      <c r="K144" s="101"/>
      <c r="L144" s="102"/>
      <c r="M144" s="96"/>
      <c r="N144" s="103"/>
      <c r="O144" s="97"/>
      <c r="P144" s="97"/>
      <c r="Q144" s="97"/>
      <c r="R144" s="97"/>
      <c r="S144" s="97"/>
      <c r="T144" s="97"/>
      <c r="U144" s="96"/>
      <c r="V144" s="97"/>
      <c r="W144" s="96"/>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row>
    <row r="146" spans="1:6" x14ac:dyDescent="0.25">
      <c r="A146" s="111">
        <f>COUNTA(Table13451628[FMP ID (if known)])</f>
        <v>0</v>
      </c>
    </row>
    <row r="147" spans="1:6" ht="94.5" x14ac:dyDescent="0.25">
      <c r="E147" s="112" t="s">
        <v>350</v>
      </c>
      <c r="F147" s="34">
        <f>COUNTIF(Table13451628[FMP Type],E147)</f>
        <v>0</v>
      </c>
    </row>
    <row r="148" spans="1:6" ht="31.5" x14ac:dyDescent="0.25">
      <c r="E148" s="112" t="s">
        <v>256</v>
      </c>
      <c r="F148" s="34">
        <f>COUNTIF(Table13451628[FMP Type],E148)</f>
        <v>0</v>
      </c>
    </row>
    <row r="149" spans="1:6" ht="31.5" x14ac:dyDescent="0.25">
      <c r="E149" s="112" t="s">
        <v>348</v>
      </c>
      <c r="F149" s="34">
        <f>COUNTIF(Table13451628[FMP Type],E149)</f>
        <v>0</v>
      </c>
    </row>
    <row r="150" spans="1:6" ht="63" x14ac:dyDescent="0.25">
      <c r="E150" s="112" t="s">
        <v>355</v>
      </c>
      <c r="F150" s="34">
        <f>COUNTIF(Table13451628[FMP Type],E150)</f>
        <v>0</v>
      </c>
    </row>
    <row r="151" spans="1:6" ht="63" x14ac:dyDescent="0.25">
      <c r="E151" s="112" t="s">
        <v>349</v>
      </c>
      <c r="F151" s="34">
        <f>COUNTIF(Table13451628[FMP Type],E151)</f>
        <v>0</v>
      </c>
    </row>
    <row r="152" spans="1:6" x14ac:dyDescent="0.25">
      <c r="E152" s="112" t="s">
        <v>357</v>
      </c>
      <c r="F152" s="34">
        <f>COUNTIF(Table13451628[FMP Type],E152)</f>
        <v>0</v>
      </c>
    </row>
    <row r="153" spans="1:6" ht="94.5" x14ac:dyDescent="0.25">
      <c r="E153" s="112" t="s">
        <v>352</v>
      </c>
      <c r="F153" s="34">
        <f>COUNTIF(Table13451628[FMP Type],E153)</f>
        <v>0</v>
      </c>
    </row>
    <row r="154" spans="1:6" ht="47.25" x14ac:dyDescent="0.25">
      <c r="E154" s="112" t="s">
        <v>358</v>
      </c>
      <c r="F154" s="34">
        <f>COUNTIF(Table13451628[FMP Type],E154)</f>
        <v>0</v>
      </c>
    </row>
    <row r="155" spans="1:6" ht="47.25" x14ac:dyDescent="0.25">
      <c r="E155" s="112" t="s">
        <v>359</v>
      </c>
      <c r="F155" s="34">
        <f>COUNTIF(Table13451628[FMP Type],E155)</f>
        <v>0</v>
      </c>
    </row>
    <row r="156" spans="1:6" ht="47.25" x14ac:dyDescent="0.25">
      <c r="E156" s="112" t="s">
        <v>353</v>
      </c>
      <c r="F156" s="34">
        <f>COUNTIF(Table13451628[FMP Type],E156)</f>
        <v>0</v>
      </c>
    </row>
    <row r="157" spans="1:6" ht="63" x14ac:dyDescent="0.25">
      <c r="E157" s="112" t="s">
        <v>356</v>
      </c>
      <c r="F157" s="34">
        <f>COUNTIF(Table13451628[FMP Type],E157)</f>
        <v>0</v>
      </c>
    </row>
    <row r="158" spans="1:6" ht="31.5" x14ac:dyDescent="0.25">
      <c r="E158" s="112" t="s">
        <v>360</v>
      </c>
      <c r="F158" s="34">
        <f>COUNTIF(Table13451628[FMP Type],E158)</f>
        <v>0</v>
      </c>
    </row>
    <row r="159" spans="1:6" ht="78.75" x14ac:dyDescent="0.25">
      <c r="E159" s="112" t="s">
        <v>354</v>
      </c>
      <c r="F159" s="34">
        <f>COUNTIF(Table13451628[FMP Type],E159)</f>
        <v>0</v>
      </c>
    </row>
    <row r="160" spans="1:6" ht="63" x14ac:dyDescent="0.25">
      <c r="E160" s="112" t="s">
        <v>361</v>
      </c>
      <c r="F160" s="34">
        <f>COUNTIF(Table13451628[FMP Type],E160)</f>
        <v>0</v>
      </c>
    </row>
    <row r="161" spans="5:6" ht="63" x14ac:dyDescent="0.25">
      <c r="E161" s="112" t="s">
        <v>351</v>
      </c>
      <c r="F161" s="34">
        <f>COUNTIF(Table13451628[FMP Type],E161)</f>
        <v>0</v>
      </c>
    </row>
    <row r="162" spans="5:6" ht="63" x14ac:dyDescent="0.25">
      <c r="E162" s="112" t="s">
        <v>362</v>
      </c>
      <c r="F162" s="34">
        <f>COUNTIF(Table13451628[FMP Type],E162)</f>
        <v>0</v>
      </c>
    </row>
    <row r="163" spans="5:6" ht="31.5" x14ac:dyDescent="0.25">
      <c r="E163" s="112" t="s">
        <v>363</v>
      </c>
      <c r="F163" s="34">
        <f>COUNTIF(Table13451628[FMP Type],E163)</f>
        <v>0</v>
      </c>
    </row>
    <row r="164" spans="5:6" ht="110.25" x14ac:dyDescent="0.25">
      <c r="E164" s="112" t="s">
        <v>364</v>
      </c>
      <c r="F164" s="34">
        <f>COUNTIF(Table13451628[FMP Type],E164)</f>
        <v>0</v>
      </c>
    </row>
    <row r="165" spans="5:6" ht="47.25" x14ac:dyDescent="0.25">
      <c r="E165" s="112" t="s">
        <v>365</v>
      </c>
      <c r="F165" s="34">
        <f>COUNTIF(Table13451628[FMP Type],E165)</f>
        <v>0</v>
      </c>
    </row>
    <row r="166" spans="5:6" x14ac:dyDescent="0.25">
      <c r="E166" s="113" t="s">
        <v>366</v>
      </c>
      <c r="F166" s="114">
        <f>SUM(F147:F165)</f>
        <v>0</v>
      </c>
    </row>
  </sheetData>
  <mergeCells count="2">
    <mergeCell ref="M3:W3"/>
    <mergeCell ref="A1:B1"/>
  </mergeCells>
  <phoneticPr fontId="12" type="noConversion"/>
  <conditionalFormatting sqref="A6:A493">
    <cfRule type="duplicateValues" dxfId="2" priority="3"/>
  </conditionalFormatting>
  <conditionalFormatting sqref="C5:C193">
    <cfRule type="expression" dxfId="1" priority="2">
      <formula>LEN(C5)&gt;255</formula>
    </cfRule>
  </conditionalFormatting>
  <conditionalFormatting sqref="E5:E144">
    <cfRule type="expression" dxfId="0" priority="1">
      <formula>LEFT(E5,2)&lt;&gt;"03"</formula>
    </cfRule>
  </conditionalFormatting>
  <pageMargins left="0.7" right="0.7" top="0.75" bottom="0.75" header="0.3" footer="0.3"/>
  <pageSetup paperSize="3" scale="34" fitToWidth="2" fitToHeight="0" pageOrder="overThenDown" orientation="landscape" r:id="rId1"/>
  <headerFooter>
    <oddHeader>&amp;CTWDB-Required Table 13: Potentially Feasible Flood Mitigation Projects Identified by RFPG</oddHeader>
    <oddFooter>&amp;LJuly 2023&amp;R&amp;P of &amp;N</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6E42E4E6-AD2E-4FBA-BD1A-150C911F503E}">
          <x14:formula1>
            <xm:f>DataValidation!$C$3:$C$7</xm:f>
          </x14:formula1>
          <xm:sqref>H5:H144</xm:sqref>
        </x14:dataValidation>
        <x14:dataValidation type="list" allowBlank="1" showInputMessage="1" showErrorMessage="1" xr:uid="{AFE13E1A-BF69-4CCC-ACDB-DCD6C52C684D}">
          <x14:formula1>
            <xm:f>DataValidation!$D$3:$D$5</xm:f>
          </x14:formula1>
          <xm:sqref>AO5:AP144 AR5:AR144 K5:K144</xm:sqref>
        </x14:dataValidation>
        <x14:dataValidation type="list" allowBlank="1" showInputMessage="1" showErrorMessage="1" xr:uid="{95DA00E0-C911-4270-AD6A-73EE5654E72C}">
          <x14:formula1>
            <xm:f>DataValidation!$E$3:$E$6</xm:f>
          </x14:formula1>
          <xm:sqref>AV5:AV144</xm:sqref>
        </x14:dataValidation>
        <x14:dataValidation type="list" allowBlank="1" showInputMessage="1" showErrorMessage="1" xr:uid="{5A483E6E-B782-4FC5-9DCA-44B2587B0B16}">
          <x14:formula1>
            <xm:f>DataValidation!$B$3:$B$21</xm:f>
          </x14:formula1>
          <xm:sqref>F5:F144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8F4AC-08E4-40EE-9BFE-7680E737D109}">
  <sheetPr>
    <pageSetUpPr fitToPage="1"/>
  </sheetPr>
  <dimension ref="A1:L83"/>
  <sheetViews>
    <sheetView view="pageBreakPreview" zoomScale="70" zoomScaleNormal="70" zoomScaleSheetLayoutView="70" workbookViewId="0">
      <pane ySplit="2" topLeftCell="A3" activePane="bottomLeft" state="frozen"/>
      <selection pane="bottomLeft" activeCell="B8" sqref="B8"/>
    </sheetView>
  </sheetViews>
  <sheetFormatPr defaultColWidth="9.140625" defaultRowHeight="15.75" x14ac:dyDescent="0.25"/>
  <cols>
    <col min="1" max="1" width="54.28515625" style="32" bestFit="1" customWidth="1"/>
    <col min="2" max="2" width="53.42578125" style="33" customWidth="1"/>
    <col min="3" max="3" width="49.28515625" style="33" customWidth="1"/>
    <col min="4" max="4" width="20.85546875" style="22" customWidth="1"/>
    <col min="5" max="5" width="14.28515625" style="22" customWidth="1"/>
    <col min="6" max="6" width="19.140625" style="22" customWidth="1"/>
    <col min="7" max="7" width="49.28515625" style="33" customWidth="1"/>
    <col min="8" max="8" width="26.7109375" style="34" customWidth="1"/>
    <col min="9" max="9" width="21.140625" style="34" customWidth="1"/>
    <col min="10" max="10" width="22.42578125" style="22" bestFit="1" customWidth="1"/>
    <col min="11" max="11" width="15.85546875" style="22" customWidth="1"/>
    <col min="12" max="12" width="13.7109375" style="22" bestFit="1" customWidth="1"/>
    <col min="13" max="16384" width="9.140625" style="22"/>
  </cols>
  <sheetData>
    <row r="1" spans="1:12" s="5" customFormat="1" ht="16.5" thickBot="1" x14ac:dyDescent="0.3">
      <c r="A1" s="1" t="s">
        <v>0</v>
      </c>
      <c r="B1" s="2"/>
      <c r="C1" s="2"/>
      <c r="D1" s="3"/>
      <c r="E1" s="3"/>
      <c r="F1" s="3"/>
      <c r="G1" s="2"/>
      <c r="H1" s="4"/>
      <c r="I1" s="4"/>
      <c r="J1" s="3"/>
      <c r="K1" s="3"/>
    </row>
    <row r="2" spans="1:12" s="10" customFormat="1" ht="32.25" thickBot="1" x14ac:dyDescent="0.3">
      <c r="A2" s="6" t="s">
        <v>1</v>
      </c>
      <c r="B2" s="7" t="s">
        <v>2</v>
      </c>
      <c r="C2" s="8" t="s">
        <v>3</v>
      </c>
      <c r="D2" s="8" t="s">
        <v>4</v>
      </c>
      <c r="E2" s="8" t="s">
        <v>5</v>
      </c>
      <c r="F2" s="8" t="s">
        <v>6</v>
      </c>
      <c r="G2" s="8" t="s">
        <v>7</v>
      </c>
      <c r="H2" s="8" t="s">
        <v>8</v>
      </c>
      <c r="I2" s="8" t="s">
        <v>9</v>
      </c>
      <c r="J2" s="7" t="s">
        <v>10</v>
      </c>
      <c r="K2" s="7" t="s">
        <v>11</v>
      </c>
      <c r="L2" s="9" t="s">
        <v>12</v>
      </c>
    </row>
    <row r="3" spans="1:12" ht="120" customHeight="1" x14ac:dyDescent="0.25">
      <c r="A3" s="11" t="s">
        <v>13</v>
      </c>
      <c r="B3" s="12" t="s">
        <v>14</v>
      </c>
      <c r="C3" s="13" t="s">
        <v>15</v>
      </c>
      <c r="D3" s="14" t="s">
        <v>16</v>
      </c>
      <c r="E3" s="15">
        <v>2033</v>
      </c>
      <c r="F3" s="16" t="s">
        <v>17</v>
      </c>
      <c r="G3" s="12" t="s">
        <v>18</v>
      </c>
      <c r="H3" s="17" t="s">
        <v>19</v>
      </c>
      <c r="I3" s="18" t="s">
        <v>20</v>
      </c>
      <c r="J3" s="19" t="s">
        <v>21</v>
      </c>
      <c r="K3" s="20" t="s">
        <v>22</v>
      </c>
      <c r="L3" s="21" t="s">
        <v>23</v>
      </c>
    </row>
    <row r="4" spans="1:12" ht="47.25" x14ac:dyDescent="0.25">
      <c r="A4" s="23" t="s">
        <v>21</v>
      </c>
      <c r="B4" s="12" t="s">
        <v>14</v>
      </c>
      <c r="C4" s="24" t="s">
        <v>15</v>
      </c>
      <c r="D4" s="14" t="s">
        <v>24</v>
      </c>
      <c r="E4" s="15">
        <v>2053</v>
      </c>
      <c r="F4" s="25" t="s">
        <v>17</v>
      </c>
      <c r="G4" s="12" t="s">
        <v>18</v>
      </c>
      <c r="H4" s="17" t="s">
        <v>25</v>
      </c>
      <c r="I4" s="18" t="s">
        <v>20</v>
      </c>
      <c r="J4" s="19" t="s">
        <v>13</v>
      </c>
      <c r="K4" s="22" t="s">
        <v>22</v>
      </c>
      <c r="L4" s="23" t="s">
        <v>26</v>
      </c>
    </row>
    <row r="5" spans="1:12" ht="47.25" x14ac:dyDescent="0.25">
      <c r="A5" s="26" t="s">
        <v>27</v>
      </c>
      <c r="B5" s="12" t="s">
        <v>28</v>
      </c>
      <c r="C5" s="27" t="s">
        <v>15</v>
      </c>
      <c r="D5" s="14" t="s">
        <v>16</v>
      </c>
      <c r="E5" s="15">
        <v>2033</v>
      </c>
      <c r="F5" s="17" t="s">
        <v>17</v>
      </c>
      <c r="G5" s="12" t="s">
        <v>18</v>
      </c>
      <c r="H5" s="17" t="s">
        <v>29</v>
      </c>
      <c r="I5" s="18" t="s">
        <v>20</v>
      </c>
      <c r="J5" s="19" t="s">
        <v>30</v>
      </c>
      <c r="K5" s="28" t="s">
        <v>31</v>
      </c>
      <c r="L5" s="26" t="s">
        <v>32</v>
      </c>
    </row>
    <row r="6" spans="1:12" ht="47.25" x14ac:dyDescent="0.25">
      <c r="A6" s="26" t="s">
        <v>30</v>
      </c>
      <c r="B6" s="12" t="s">
        <v>28</v>
      </c>
      <c r="C6" s="24" t="s">
        <v>15</v>
      </c>
      <c r="D6" s="14" t="s">
        <v>24</v>
      </c>
      <c r="E6" s="15">
        <v>2053</v>
      </c>
      <c r="F6" s="25" t="s">
        <v>17</v>
      </c>
      <c r="G6" s="12" t="s">
        <v>18</v>
      </c>
      <c r="H6" s="17" t="s">
        <v>33</v>
      </c>
      <c r="I6" s="18" t="s">
        <v>20</v>
      </c>
      <c r="J6" s="19" t="s">
        <v>27</v>
      </c>
      <c r="K6" s="28" t="s">
        <v>31</v>
      </c>
      <c r="L6" s="26" t="s">
        <v>34</v>
      </c>
    </row>
    <row r="7" spans="1:12" ht="63" x14ac:dyDescent="0.25">
      <c r="A7" s="26" t="s">
        <v>35</v>
      </c>
      <c r="B7" s="12" t="s">
        <v>36</v>
      </c>
      <c r="C7" s="24" t="s">
        <v>15</v>
      </c>
      <c r="D7" s="14" t="s">
        <v>16</v>
      </c>
      <c r="E7" s="15">
        <v>2033</v>
      </c>
      <c r="F7" s="29" t="s">
        <v>17</v>
      </c>
      <c r="G7" s="12" t="s">
        <v>37</v>
      </c>
      <c r="H7" s="17" t="s">
        <v>38</v>
      </c>
      <c r="I7" s="18" t="s">
        <v>39</v>
      </c>
      <c r="J7" s="19" t="s">
        <v>40</v>
      </c>
      <c r="K7" s="28" t="s">
        <v>41</v>
      </c>
      <c r="L7" s="26" t="s">
        <v>42</v>
      </c>
    </row>
    <row r="8" spans="1:12" ht="63" x14ac:dyDescent="0.25">
      <c r="A8" s="26" t="s">
        <v>40</v>
      </c>
      <c r="B8" s="12" t="s">
        <v>36</v>
      </c>
      <c r="C8" s="30" t="s">
        <v>15</v>
      </c>
      <c r="D8" s="14" t="s">
        <v>24</v>
      </c>
      <c r="E8" s="15">
        <v>2053</v>
      </c>
      <c r="F8" s="17" t="s">
        <v>17</v>
      </c>
      <c r="G8" s="12" t="s">
        <v>37</v>
      </c>
      <c r="H8" s="17" t="s">
        <v>43</v>
      </c>
      <c r="I8" s="18" t="s">
        <v>39</v>
      </c>
      <c r="J8" s="19" t="s">
        <v>35</v>
      </c>
      <c r="K8" s="28" t="s">
        <v>41</v>
      </c>
      <c r="L8" s="26" t="s">
        <v>44</v>
      </c>
    </row>
    <row r="9" spans="1:12" ht="63" x14ac:dyDescent="0.25">
      <c r="A9" s="26" t="s">
        <v>45</v>
      </c>
      <c r="B9" s="12" t="s">
        <v>46</v>
      </c>
      <c r="C9" s="24" t="s">
        <v>15</v>
      </c>
      <c r="D9" s="14" t="s">
        <v>16</v>
      </c>
      <c r="E9" s="15">
        <v>2033</v>
      </c>
      <c r="F9" s="29" t="s">
        <v>17</v>
      </c>
      <c r="G9" s="12" t="s">
        <v>37</v>
      </c>
      <c r="H9" s="17" t="s">
        <v>47</v>
      </c>
      <c r="I9" s="18" t="s">
        <v>39</v>
      </c>
      <c r="J9" s="19" t="s">
        <v>48</v>
      </c>
      <c r="K9" s="28" t="s">
        <v>49</v>
      </c>
      <c r="L9" s="26" t="s">
        <v>50</v>
      </c>
    </row>
    <row r="10" spans="1:12" ht="63" x14ac:dyDescent="0.25">
      <c r="A10" s="26" t="s">
        <v>48</v>
      </c>
      <c r="B10" s="12" t="s">
        <v>46</v>
      </c>
      <c r="C10" s="30" t="s">
        <v>15</v>
      </c>
      <c r="D10" s="14" t="s">
        <v>24</v>
      </c>
      <c r="E10" s="15">
        <v>2053</v>
      </c>
      <c r="F10" s="29" t="s">
        <v>17</v>
      </c>
      <c r="G10" s="12" t="s">
        <v>37</v>
      </c>
      <c r="H10" s="31">
        <v>0.3</v>
      </c>
      <c r="I10" s="18" t="s">
        <v>39</v>
      </c>
      <c r="J10" s="19" t="s">
        <v>45</v>
      </c>
      <c r="K10" s="28" t="s">
        <v>49</v>
      </c>
      <c r="L10" s="26" t="s">
        <v>51</v>
      </c>
    </row>
    <row r="11" spans="1:12" ht="63" x14ac:dyDescent="0.25">
      <c r="A11" s="26" t="s">
        <v>52</v>
      </c>
      <c r="B11" s="12" t="s">
        <v>53</v>
      </c>
      <c r="C11" s="24" t="s">
        <v>15</v>
      </c>
      <c r="D11" s="14" t="s">
        <v>16</v>
      </c>
      <c r="E11" s="15">
        <v>2033</v>
      </c>
      <c r="F11" s="29" t="s">
        <v>17</v>
      </c>
      <c r="G11" s="12" t="s">
        <v>37</v>
      </c>
      <c r="H11" s="17" t="s">
        <v>47</v>
      </c>
      <c r="I11" s="18" t="s">
        <v>39</v>
      </c>
      <c r="J11" s="19" t="s">
        <v>54</v>
      </c>
      <c r="K11" s="28" t="s">
        <v>55</v>
      </c>
      <c r="L11" s="26" t="s">
        <v>56</v>
      </c>
    </row>
    <row r="12" spans="1:12" ht="63" x14ac:dyDescent="0.25">
      <c r="A12" s="26" t="s">
        <v>54</v>
      </c>
      <c r="B12" s="12" t="s">
        <v>53</v>
      </c>
      <c r="C12" s="30" t="s">
        <v>15</v>
      </c>
      <c r="D12" s="14" t="s">
        <v>24</v>
      </c>
      <c r="E12" s="15">
        <v>2053</v>
      </c>
      <c r="F12" s="29" t="s">
        <v>17</v>
      </c>
      <c r="G12" s="12" t="s">
        <v>37</v>
      </c>
      <c r="H12" s="31">
        <v>0.3</v>
      </c>
      <c r="I12" s="18" t="s">
        <v>39</v>
      </c>
      <c r="J12" s="19" t="s">
        <v>52</v>
      </c>
      <c r="K12" s="28" t="s">
        <v>55</v>
      </c>
      <c r="L12" s="26" t="s">
        <v>57</v>
      </c>
    </row>
    <row r="13" spans="1:12" ht="78.75" x14ac:dyDescent="0.25">
      <c r="A13" s="26" t="s">
        <v>58</v>
      </c>
      <c r="B13" s="12" t="s">
        <v>59</v>
      </c>
      <c r="C13" s="24" t="s">
        <v>15</v>
      </c>
      <c r="D13" s="14" t="s">
        <v>16</v>
      </c>
      <c r="E13" s="15">
        <v>2033</v>
      </c>
      <c r="F13" s="29" t="s">
        <v>17</v>
      </c>
      <c r="G13" s="12" t="s">
        <v>60</v>
      </c>
      <c r="H13" s="17" t="s">
        <v>61</v>
      </c>
      <c r="I13" s="18" t="s">
        <v>62</v>
      </c>
      <c r="J13" s="19" t="s">
        <v>63</v>
      </c>
      <c r="K13" s="28" t="s">
        <v>64</v>
      </c>
      <c r="L13" s="26" t="s">
        <v>65</v>
      </c>
    </row>
    <row r="14" spans="1:12" ht="78.75" x14ac:dyDescent="0.25">
      <c r="A14" s="26" t="s">
        <v>63</v>
      </c>
      <c r="B14" s="12" t="s">
        <v>59</v>
      </c>
      <c r="C14" s="30" t="s">
        <v>15</v>
      </c>
      <c r="D14" s="14" t="s">
        <v>24</v>
      </c>
      <c r="E14" s="15">
        <v>2053</v>
      </c>
      <c r="F14" s="29" t="s">
        <v>17</v>
      </c>
      <c r="G14" s="12" t="s">
        <v>60</v>
      </c>
      <c r="H14" s="17" t="s">
        <v>66</v>
      </c>
      <c r="I14" s="18" t="s">
        <v>62</v>
      </c>
      <c r="J14" s="19" t="s">
        <v>58</v>
      </c>
      <c r="K14" s="28" t="s">
        <v>64</v>
      </c>
      <c r="L14" s="26" t="s">
        <v>67</v>
      </c>
    </row>
    <row r="15" spans="1:12" ht="78.75" x14ac:dyDescent="0.25">
      <c r="A15" s="26" t="s">
        <v>68</v>
      </c>
      <c r="B15" s="12" t="s">
        <v>69</v>
      </c>
      <c r="C15" s="24" t="s">
        <v>15</v>
      </c>
      <c r="D15" s="14" t="s">
        <v>16</v>
      </c>
      <c r="E15" s="15">
        <v>2033</v>
      </c>
      <c r="F15" s="29" t="s">
        <v>17</v>
      </c>
      <c r="G15" s="12" t="s">
        <v>60</v>
      </c>
      <c r="H15" s="31">
        <v>0.05</v>
      </c>
      <c r="I15" s="18" t="s">
        <v>62</v>
      </c>
      <c r="J15" s="19" t="s">
        <v>70</v>
      </c>
      <c r="K15" s="28" t="s">
        <v>71</v>
      </c>
      <c r="L15" s="26" t="s">
        <v>72</v>
      </c>
    </row>
    <row r="16" spans="1:12" ht="78.75" x14ac:dyDescent="0.25">
      <c r="A16" s="26" t="s">
        <v>70</v>
      </c>
      <c r="B16" s="12" t="s">
        <v>69</v>
      </c>
      <c r="C16" s="30" t="s">
        <v>15</v>
      </c>
      <c r="D16" s="14" t="s">
        <v>24</v>
      </c>
      <c r="E16" s="15">
        <v>2053</v>
      </c>
      <c r="F16" s="29" t="s">
        <v>17</v>
      </c>
      <c r="G16" s="12" t="s">
        <v>60</v>
      </c>
      <c r="H16" s="31">
        <v>0.1</v>
      </c>
      <c r="I16" s="18" t="s">
        <v>62</v>
      </c>
      <c r="J16" s="19" t="s">
        <v>68</v>
      </c>
      <c r="K16" s="28" t="s">
        <v>71</v>
      </c>
      <c r="L16" s="26" t="s">
        <v>73</v>
      </c>
    </row>
    <row r="17" spans="1:12" ht="78.75" x14ac:dyDescent="0.25">
      <c r="A17" s="26" t="s">
        <v>74</v>
      </c>
      <c r="B17" s="12" t="s">
        <v>75</v>
      </c>
      <c r="C17" s="24" t="s">
        <v>15</v>
      </c>
      <c r="D17" s="14" t="s">
        <v>16</v>
      </c>
      <c r="E17" s="15">
        <v>2033</v>
      </c>
      <c r="F17" s="29" t="s">
        <v>17</v>
      </c>
      <c r="G17" s="12" t="s">
        <v>60</v>
      </c>
      <c r="H17" s="17" t="s">
        <v>47</v>
      </c>
      <c r="I17" s="18" t="s">
        <v>62</v>
      </c>
      <c r="J17" s="19" t="s">
        <v>76</v>
      </c>
      <c r="K17" s="28" t="s">
        <v>77</v>
      </c>
      <c r="L17" s="26" t="s">
        <v>78</v>
      </c>
    </row>
    <row r="18" spans="1:12" ht="78.75" x14ac:dyDescent="0.25">
      <c r="A18" s="26" t="s">
        <v>76</v>
      </c>
      <c r="B18" s="12" t="s">
        <v>75</v>
      </c>
      <c r="C18" s="30" t="s">
        <v>15</v>
      </c>
      <c r="D18" s="14" t="s">
        <v>24</v>
      </c>
      <c r="E18" s="15">
        <v>2053</v>
      </c>
      <c r="F18" s="29" t="s">
        <v>17</v>
      </c>
      <c r="G18" s="12" t="s">
        <v>60</v>
      </c>
      <c r="H18" s="31">
        <v>0.3</v>
      </c>
      <c r="I18" s="18" t="s">
        <v>62</v>
      </c>
      <c r="J18" s="19" t="s">
        <v>74</v>
      </c>
      <c r="K18" s="28" t="s">
        <v>77</v>
      </c>
      <c r="L18" s="26" t="s">
        <v>79</v>
      </c>
    </row>
    <row r="19" spans="1:12" ht="78.75" x14ac:dyDescent="0.25">
      <c r="A19" s="26" t="s">
        <v>80</v>
      </c>
      <c r="B19" s="12" t="s">
        <v>81</v>
      </c>
      <c r="C19" s="24" t="s">
        <v>15</v>
      </c>
      <c r="D19" s="14" t="s">
        <v>16</v>
      </c>
      <c r="E19" s="15">
        <v>2033</v>
      </c>
      <c r="F19" s="29" t="s">
        <v>17</v>
      </c>
      <c r="G19" s="12" t="s">
        <v>60</v>
      </c>
      <c r="H19" s="31">
        <v>0.05</v>
      </c>
      <c r="I19" s="18" t="s">
        <v>62</v>
      </c>
      <c r="J19" s="19" t="s">
        <v>82</v>
      </c>
      <c r="K19" s="28" t="s">
        <v>83</v>
      </c>
      <c r="L19" s="26" t="s">
        <v>84</v>
      </c>
    </row>
    <row r="20" spans="1:12" ht="78.75" x14ac:dyDescent="0.25">
      <c r="A20" s="26" t="s">
        <v>82</v>
      </c>
      <c r="B20" s="12" t="s">
        <v>81</v>
      </c>
      <c r="C20" s="24" t="s">
        <v>15</v>
      </c>
      <c r="D20" s="14" t="s">
        <v>24</v>
      </c>
      <c r="E20" s="15">
        <v>2053</v>
      </c>
      <c r="F20" s="29" t="s">
        <v>17</v>
      </c>
      <c r="G20" s="12" t="s">
        <v>60</v>
      </c>
      <c r="H20" s="31">
        <v>0.1</v>
      </c>
      <c r="I20" s="18" t="s">
        <v>62</v>
      </c>
      <c r="J20" s="19" t="s">
        <v>80</v>
      </c>
      <c r="K20" s="28" t="s">
        <v>83</v>
      </c>
      <c r="L20" s="26" t="s">
        <v>85</v>
      </c>
    </row>
    <row r="21" spans="1:12" ht="78.75" x14ac:dyDescent="0.25">
      <c r="A21" s="26" t="s">
        <v>86</v>
      </c>
      <c r="B21" s="12" t="s">
        <v>87</v>
      </c>
      <c r="C21" s="24" t="s">
        <v>15</v>
      </c>
      <c r="D21" s="14" t="s">
        <v>16</v>
      </c>
      <c r="E21" s="15">
        <v>2033</v>
      </c>
      <c r="F21" s="29" t="s">
        <v>17</v>
      </c>
      <c r="G21" s="12" t="s">
        <v>60</v>
      </c>
      <c r="H21" s="31">
        <v>0.05</v>
      </c>
      <c r="I21" s="18" t="s">
        <v>62</v>
      </c>
      <c r="J21" s="19" t="s">
        <v>88</v>
      </c>
      <c r="K21" s="28" t="s">
        <v>89</v>
      </c>
      <c r="L21" s="26" t="s">
        <v>90</v>
      </c>
    </row>
    <row r="22" spans="1:12" ht="78.75" x14ac:dyDescent="0.25">
      <c r="A22" s="26" t="s">
        <v>88</v>
      </c>
      <c r="B22" s="12" t="s">
        <v>87</v>
      </c>
      <c r="C22" s="30" t="s">
        <v>15</v>
      </c>
      <c r="D22" s="14" t="s">
        <v>24</v>
      </c>
      <c r="E22" s="15">
        <v>2053</v>
      </c>
      <c r="F22" s="29" t="s">
        <v>17</v>
      </c>
      <c r="G22" s="12" t="s">
        <v>60</v>
      </c>
      <c r="H22" s="31">
        <v>0.25</v>
      </c>
      <c r="I22" s="18" t="s">
        <v>62</v>
      </c>
      <c r="J22" s="19" t="s">
        <v>86</v>
      </c>
      <c r="K22" s="28" t="s">
        <v>89</v>
      </c>
      <c r="L22" s="26" t="s">
        <v>91</v>
      </c>
    </row>
    <row r="23" spans="1:12" ht="47.25" x14ac:dyDescent="0.25">
      <c r="A23" s="26" t="s">
        <v>92</v>
      </c>
      <c r="B23" s="12" t="s">
        <v>93</v>
      </c>
      <c r="C23" s="24" t="s">
        <v>15</v>
      </c>
      <c r="D23" s="14" t="s">
        <v>16</v>
      </c>
      <c r="E23" s="15">
        <v>2033</v>
      </c>
      <c r="F23" s="29" t="s">
        <v>17</v>
      </c>
      <c r="G23" s="12" t="s">
        <v>94</v>
      </c>
      <c r="H23" s="17" t="s">
        <v>47</v>
      </c>
      <c r="I23" s="18" t="s">
        <v>95</v>
      </c>
      <c r="J23" s="19" t="s">
        <v>96</v>
      </c>
      <c r="K23" s="28" t="s">
        <v>97</v>
      </c>
      <c r="L23" s="26" t="s">
        <v>98</v>
      </c>
    </row>
    <row r="24" spans="1:12" ht="47.25" x14ac:dyDescent="0.25">
      <c r="A24" s="26" t="s">
        <v>96</v>
      </c>
      <c r="B24" s="12" t="s">
        <v>93</v>
      </c>
      <c r="C24" s="30" t="s">
        <v>15</v>
      </c>
      <c r="D24" s="14" t="s">
        <v>24</v>
      </c>
      <c r="E24" s="15">
        <v>2053</v>
      </c>
      <c r="F24" s="29" t="s">
        <v>17</v>
      </c>
      <c r="G24" s="12" t="s">
        <v>94</v>
      </c>
      <c r="H24" s="31">
        <v>0.1</v>
      </c>
      <c r="I24" s="18" t="s">
        <v>95</v>
      </c>
      <c r="J24" s="19" t="s">
        <v>92</v>
      </c>
      <c r="K24" s="28" t="s">
        <v>97</v>
      </c>
      <c r="L24" s="26" t="s">
        <v>99</v>
      </c>
    </row>
    <row r="25" spans="1:12" ht="47.25" x14ac:dyDescent="0.25">
      <c r="A25" s="26" t="s">
        <v>100</v>
      </c>
      <c r="B25" s="12" t="s">
        <v>101</v>
      </c>
      <c r="C25" s="24" t="s">
        <v>15</v>
      </c>
      <c r="D25" s="14" t="s">
        <v>16</v>
      </c>
      <c r="E25" s="15">
        <v>2033</v>
      </c>
      <c r="F25" s="29" t="s">
        <v>17</v>
      </c>
      <c r="G25" s="12" t="s">
        <v>94</v>
      </c>
      <c r="H25" s="17" t="s">
        <v>102</v>
      </c>
      <c r="I25" s="18" t="s">
        <v>95</v>
      </c>
      <c r="J25" s="19" t="s">
        <v>103</v>
      </c>
      <c r="K25" s="28" t="s">
        <v>104</v>
      </c>
      <c r="L25" s="26" t="s">
        <v>105</v>
      </c>
    </row>
    <row r="26" spans="1:12" ht="47.25" x14ac:dyDescent="0.25">
      <c r="A26" s="26" t="s">
        <v>103</v>
      </c>
      <c r="B26" s="12" t="s">
        <v>101</v>
      </c>
      <c r="C26" s="30" t="s">
        <v>15</v>
      </c>
      <c r="D26" s="14" t="s">
        <v>24</v>
      </c>
      <c r="E26" s="15">
        <v>2053</v>
      </c>
      <c r="F26" s="29" t="s">
        <v>17</v>
      </c>
      <c r="G26" s="12" t="s">
        <v>94</v>
      </c>
      <c r="H26" s="17" t="s">
        <v>106</v>
      </c>
      <c r="I26" s="18" t="s">
        <v>95</v>
      </c>
      <c r="J26" s="19" t="s">
        <v>100</v>
      </c>
      <c r="K26" s="28" t="s">
        <v>104</v>
      </c>
      <c r="L26" s="26" t="s">
        <v>107</v>
      </c>
    </row>
    <row r="27" spans="1:12" ht="47.25" x14ac:dyDescent="0.25">
      <c r="A27" s="26" t="s">
        <v>108</v>
      </c>
      <c r="B27" s="12" t="s">
        <v>109</v>
      </c>
      <c r="C27" s="24" t="s">
        <v>15</v>
      </c>
      <c r="D27" s="14" t="s">
        <v>16</v>
      </c>
      <c r="E27" s="15">
        <v>2033</v>
      </c>
      <c r="F27" s="29" t="s">
        <v>17</v>
      </c>
      <c r="G27" s="12" t="s">
        <v>94</v>
      </c>
      <c r="H27" s="17" t="s">
        <v>47</v>
      </c>
      <c r="I27" s="18" t="s">
        <v>95</v>
      </c>
      <c r="J27" s="19" t="s">
        <v>110</v>
      </c>
      <c r="K27" s="28" t="s">
        <v>111</v>
      </c>
      <c r="L27" s="26" t="s">
        <v>112</v>
      </c>
    </row>
    <row r="28" spans="1:12" ht="47.25" x14ac:dyDescent="0.25">
      <c r="A28" s="26" t="s">
        <v>110</v>
      </c>
      <c r="B28" s="12" t="s">
        <v>109</v>
      </c>
      <c r="C28" s="30" t="s">
        <v>15</v>
      </c>
      <c r="D28" s="14" t="s">
        <v>24</v>
      </c>
      <c r="E28" s="15">
        <v>2053</v>
      </c>
      <c r="F28" s="29" t="s">
        <v>17</v>
      </c>
      <c r="G28" s="12" t="s">
        <v>94</v>
      </c>
      <c r="H28" s="31">
        <v>0.1</v>
      </c>
      <c r="I28" s="18" t="s">
        <v>95</v>
      </c>
      <c r="J28" s="19" t="s">
        <v>110</v>
      </c>
      <c r="K28" s="28" t="s">
        <v>111</v>
      </c>
      <c r="L28" s="26" t="s">
        <v>113</v>
      </c>
    </row>
    <row r="29" spans="1:12" ht="47.25" x14ac:dyDescent="0.25">
      <c r="A29" s="26" t="s">
        <v>114</v>
      </c>
      <c r="B29" s="12" t="s">
        <v>115</v>
      </c>
      <c r="C29" s="24" t="s">
        <v>15</v>
      </c>
      <c r="D29" s="14" t="s">
        <v>16</v>
      </c>
      <c r="E29" s="15">
        <v>2033</v>
      </c>
      <c r="F29" s="29" t="s">
        <v>17</v>
      </c>
      <c r="G29" s="12" t="s">
        <v>116</v>
      </c>
      <c r="H29" s="17" t="s">
        <v>47</v>
      </c>
      <c r="I29" s="18" t="s">
        <v>117</v>
      </c>
      <c r="J29" s="19" t="s">
        <v>118</v>
      </c>
      <c r="K29" s="28" t="s">
        <v>119</v>
      </c>
      <c r="L29" s="26" t="s">
        <v>120</v>
      </c>
    </row>
    <row r="30" spans="1:12" ht="47.25" x14ac:dyDescent="0.25">
      <c r="A30" s="26" t="s">
        <v>118</v>
      </c>
      <c r="B30" s="12" t="s">
        <v>115</v>
      </c>
      <c r="C30" s="30" t="s">
        <v>15</v>
      </c>
      <c r="D30" s="14" t="s">
        <v>24</v>
      </c>
      <c r="E30" s="15">
        <v>2053</v>
      </c>
      <c r="F30" s="29" t="s">
        <v>17</v>
      </c>
      <c r="G30" s="12" t="s">
        <v>116</v>
      </c>
      <c r="H30" s="31">
        <v>0.3</v>
      </c>
      <c r="I30" s="18" t="s">
        <v>117</v>
      </c>
      <c r="J30" s="19" t="s">
        <v>114</v>
      </c>
      <c r="K30" s="28" t="s">
        <v>119</v>
      </c>
      <c r="L30" s="26" t="s">
        <v>121</v>
      </c>
    </row>
    <row r="31" spans="1:12" ht="47.25" x14ac:dyDescent="0.25">
      <c r="A31" s="26" t="s">
        <v>122</v>
      </c>
      <c r="B31" s="12" t="s">
        <v>123</v>
      </c>
      <c r="C31" s="24" t="s">
        <v>15</v>
      </c>
      <c r="D31" s="14" t="s">
        <v>16</v>
      </c>
      <c r="E31" s="15">
        <v>2033</v>
      </c>
      <c r="F31" s="29" t="s">
        <v>17</v>
      </c>
      <c r="G31" s="12" t="s">
        <v>116</v>
      </c>
      <c r="H31" s="17" t="s">
        <v>47</v>
      </c>
      <c r="I31" s="18" t="s">
        <v>117</v>
      </c>
      <c r="J31" s="19" t="s">
        <v>124</v>
      </c>
      <c r="K31" s="28" t="s">
        <v>125</v>
      </c>
      <c r="L31" s="26" t="s">
        <v>126</v>
      </c>
    </row>
    <row r="32" spans="1:12" ht="47.25" x14ac:dyDescent="0.25">
      <c r="A32" s="26" t="s">
        <v>124</v>
      </c>
      <c r="B32" s="12" t="s">
        <v>123</v>
      </c>
      <c r="C32" s="30" t="s">
        <v>15</v>
      </c>
      <c r="D32" s="14" t="s">
        <v>24</v>
      </c>
      <c r="E32" s="15">
        <v>2053</v>
      </c>
      <c r="F32" s="29" t="s">
        <v>17</v>
      </c>
      <c r="G32" s="12" t="s">
        <v>116</v>
      </c>
      <c r="H32" s="31">
        <v>0.1</v>
      </c>
      <c r="I32" s="18" t="s">
        <v>117</v>
      </c>
      <c r="J32" s="19" t="s">
        <v>122</v>
      </c>
      <c r="K32" s="28" t="s">
        <v>125</v>
      </c>
      <c r="L32" s="26" t="s">
        <v>127</v>
      </c>
    </row>
    <row r="33" spans="1:12" ht="47.25" x14ac:dyDescent="0.25">
      <c r="A33" s="26" t="s">
        <v>128</v>
      </c>
      <c r="B33" s="12" t="s">
        <v>129</v>
      </c>
      <c r="C33" s="24" t="s">
        <v>15</v>
      </c>
      <c r="D33" s="14" t="s">
        <v>16</v>
      </c>
      <c r="E33" s="15">
        <v>2033</v>
      </c>
      <c r="F33" s="29" t="s">
        <v>17</v>
      </c>
      <c r="G33" s="12" t="s">
        <v>116</v>
      </c>
      <c r="H33" s="17" t="s">
        <v>130</v>
      </c>
      <c r="I33" s="18" t="s">
        <v>117</v>
      </c>
      <c r="J33" s="19" t="s">
        <v>131</v>
      </c>
      <c r="K33" s="28" t="s">
        <v>132</v>
      </c>
      <c r="L33" s="26" t="s">
        <v>133</v>
      </c>
    </row>
    <row r="34" spans="1:12" ht="47.25" x14ac:dyDescent="0.25">
      <c r="A34" s="26" t="s">
        <v>131</v>
      </c>
      <c r="B34" s="12" t="s">
        <v>129</v>
      </c>
      <c r="C34" s="30" t="s">
        <v>15</v>
      </c>
      <c r="D34" s="14" t="s">
        <v>24</v>
      </c>
      <c r="E34" s="15">
        <v>2053</v>
      </c>
      <c r="F34" s="29" t="s">
        <v>17</v>
      </c>
      <c r="G34" s="12" t="s">
        <v>116</v>
      </c>
      <c r="H34" s="17" t="s">
        <v>134</v>
      </c>
      <c r="I34" s="18" t="s">
        <v>117</v>
      </c>
      <c r="J34" s="19" t="s">
        <v>128</v>
      </c>
      <c r="K34" s="28" t="s">
        <v>132</v>
      </c>
      <c r="L34" s="26" t="s">
        <v>135</v>
      </c>
    </row>
    <row r="35" spans="1:12" ht="47.25" x14ac:dyDescent="0.25">
      <c r="A35" s="26" t="s">
        <v>136</v>
      </c>
      <c r="B35" s="12" t="s">
        <v>137</v>
      </c>
      <c r="C35" s="24" t="s">
        <v>15</v>
      </c>
      <c r="D35" s="14" t="s">
        <v>16</v>
      </c>
      <c r="E35" s="15">
        <v>2033</v>
      </c>
      <c r="F35" s="29" t="s">
        <v>17</v>
      </c>
      <c r="G35" s="12" t="s">
        <v>116</v>
      </c>
      <c r="H35" s="17" t="s">
        <v>47</v>
      </c>
      <c r="I35" s="18" t="s">
        <v>117</v>
      </c>
      <c r="J35" s="19" t="s">
        <v>138</v>
      </c>
      <c r="K35" s="28" t="s">
        <v>139</v>
      </c>
      <c r="L35" s="26" t="s">
        <v>140</v>
      </c>
    </row>
    <row r="36" spans="1:12" ht="47.25" x14ac:dyDescent="0.25">
      <c r="A36" s="26" t="s">
        <v>138</v>
      </c>
      <c r="B36" s="12" t="s">
        <v>137</v>
      </c>
      <c r="C36" s="30" t="s">
        <v>15</v>
      </c>
      <c r="D36" s="14" t="s">
        <v>24</v>
      </c>
      <c r="E36" s="15">
        <v>2053</v>
      </c>
      <c r="F36" s="29" t="s">
        <v>17</v>
      </c>
      <c r="G36" s="12" t="s">
        <v>116</v>
      </c>
      <c r="H36" s="31">
        <v>0.1</v>
      </c>
      <c r="I36" s="18" t="s">
        <v>117</v>
      </c>
      <c r="J36" s="19" t="s">
        <v>136</v>
      </c>
      <c r="K36" s="28" t="s">
        <v>139</v>
      </c>
      <c r="L36" s="26" t="s">
        <v>141</v>
      </c>
    </row>
    <row r="37" spans="1:12" ht="47.25" x14ac:dyDescent="0.25">
      <c r="A37" s="26" t="s">
        <v>142</v>
      </c>
      <c r="B37" s="12" t="s">
        <v>143</v>
      </c>
      <c r="C37" s="24" t="s">
        <v>15</v>
      </c>
      <c r="D37" s="14" t="s">
        <v>16</v>
      </c>
      <c r="E37" s="15">
        <v>2033</v>
      </c>
      <c r="F37" s="29" t="s">
        <v>17</v>
      </c>
      <c r="G37" s="12" t="s">
        <v>144</v>
      </c>
      <c r="H37" s="31">
        <v>0.35</v>
      </c>
      <c r="I37" s="18" t="s">
        <v>145</v>
      </c>
      <c r="J37" s="19" t="s">
        <v>146</v>
      </c>
      <c r="K37" s="28" t="s">
        <v>147</v>
      </c>
      <c r="L37" s="26" t="s">
        <v>148</v>
      </c>
    </row>
    <row r="38" spans="1:12" ht="47.25" x14ac:dyDescent="0.25">
      <c r="A38" s="26" t="s">
        <v>146</v>
      </c>
      <c r="B38" s="12" t="s">
        <v>143</v>
      </c>
      <c r="C38" s="30" t="s">
        <v>15</v>
      </c>
      <c r="D38" s="14" t="s">
        <v>24</v>
      </c>
      <c r="E38" s="15">
        <v>2053</v>
      </c>
      <c r="F38" s="29" t="s">
        <v>17</v>
      </c>
      <c r="G38" s="12" t="s">
        <v>144</v>
      </c>
      <c r="H38" s="31">
        <v>0.9</v>
      </c>
      <c r="I38" s="18" t="s">
        <v>145</v>
      </c>
      <c r="J38" s="19" t="s">
        <v>142</v>
      </c>
      <c r="K38" s="28" t="s">
        <v>147</v>
      </c>
      <c r="L38" s="26" t="s">
        <v>149</v>
      </c>
    </row>
    <row r="39" spans="1:12" ht="78.75" x14ac:dyDescent="0.25">
      <c r="A39" s="26" t="s">
        <v>150</v>
      </c>
      <c r="B39" s="12" t="s">
        <v>151</v>
      </c>
      <c r="C39" s="24" t="s">
        <v>15</v>
      </c>
      <c r="D39" s="14" t="s">
        <v>16</v>
      </c>
      <c r="E39" s="15">
        <v>2033</v>
      </c>
      <c r="F39" s="29" t="s">
        <v>17</v>
      </c>
      <c r="G39" s="12" t="s">
        <v>144</v>
      </c>
      <c r="H39" s="17" t="s">
        <v>47</v>
      </c>
      <c r="I39" s="18" t="s">
        <v>145</v>
      </c>
      <c r="J39" s="19" t="s">
        <v>152</v>
      </c>
      <c r="K39" s="28" t="s">
        <v>153</v>
      </c>
      <c r="L39" s="26" t="s">
        <v>154</v>
      </c>
    </row>
    <row r="40" spans="1:12" ht="78.75" x14ac:dyDescent="0.25">
      <c r="A40" s="26" t="s">
        <v>152</v>
      </c>
      <c r="B40" s="12" t="s">
        <v>151</v>
      </c>
      <c r="C40" s="30" t="s">
        <v>15</v>
      </c>
      <c r="D40" s="14" t="s">
        <v>24</v>
      </c>
      <c r="E40" s="15">
        <v>2053</v>
      </c>
      <c r="F40" s="29" t="s">
        <v>17</v>
      </c>
      <c r="G40" s="12" t="s">
        <v>144</v>
      </c>
      <c r="H40" s="17" t="s">
        <v>155</v>
      </c>
      <c r="I40" s="18" t="s">
        <v>145</v>
      </c>
      <c r="J40" s="19" t="s">
        <v>150</v>
      </c>
      <c r="K40" s="28" t="s">
        <v>153</v>
      </c>
      <c r="L40" s="26" t="s">
        <v>156</v>
      </c>
    </row>
    <row r="41" spans="1:12" ht="47.25" x14ac:dyDescent="0.25">
      <c r="A41" s="26" t="s">
        <v>157</v>
      </c>
      <c r="B41" s="12" t="s">
        <v>158</v>
      </c>
      <c r="C41" s="24" t="s">
        <v>15</v>
      </c>
      <c r="D41" s="14" t="s">
        <v>16</v>
      </c>
      <c r="E41" s="15">
        <v>2033</v>
      </c>
      <c r="F41" s="29" t="s">
        <v>17</v>
      </c>
      <c r="G41" s="12" t="s">
        <v>144</v>
      </c>
      <c r="H41" s="17" t="s">
        <v>159</v>
      </c>
      <c r="I41" s="18" t="s">
        <v>145</v>
      </c>
      <c r="J41" s="19" t="s">
        <v>160</v>
      </c>
      <c r="K41" s="28" t="s">
        <v>161</v>
      </c>
      <c r="L41" s="26" t="s">
        <v>162</v>
      </c>
    </row>
    <row r="42" spans="1:12" ht="47.25" x14ac:dyDescent="0.25">
      <c r="A42" s="26" t="s">
        <v>160</v>
      </c>
      <c r="B42" s="12" t="s">
        <v>158</v>
      </c>
      <c r="C42" s="30" t="s">
        <v>15</v>
      </c>
      <c r="D42" s="14" t="s">
        <v>24</v>
      </c>
      <c r="E42" s="15">
        <v>2053</v>
      </c>
      <c r="F42" s="29" t="s">
        <v>17</v>
      </c>
      <c r="G42" s="12" t="s">
        <v>144</v>
      </c>
      <c r="H42" s="17" t="s">
        <v>163</v>
      </c>
      <c r="I42" s="18" t="s">
        <v>145</v>
      </c>
      <c r="J42" s="19" t="s">
        <v>164</v>
      </c>
      <c r="K42" s="28" t="s">
        <v>161</v>
      </c>
      <c r="L42" s="26" t="s">
        <v>165</v>
      </c>
    </row>
    <row r="43" spans="1:12" ht="47.25" x14ac:dyDescent="0.25">
      <c r="A43" s="26" t="s">
        <v>164</v>
      </c>
      <c r="B43" s="12" t="s">
        <v>166</v>
      </c>
      <c r="C43" s="24" t="s">
        <v>15</v>
      </c>
      <c r="D43" s="14" t="s">
        <v>16</v>
      </c>
      <c r="E43" s="15">
        <v>2033</v>
      </c>
      <c r="F43" s="29" t="s">
        <v>17</v>
      </c>
      <c r="G43" s="12" t="s">
        <v>167</v>
      </c>
      <c r="H43" s="31">
        <v>0.1</v>
      </c>
      <c r="I43" s="18" t="s">
        <v>168</v>
      </c>
      <c r="J43" s="19" t="s">
        <v>169</v>
      </c>
      <c r="K43" s="28" t="s">
        <v>170</v>
      </c>
      <c r="L43" s="26" t="s">
        <v>171</v>
      </c>
    </row>
    <row r="44" spans="1:12" ht="47.25" x14ac:dyDescent="0.25">
      <c r="A44" s="26" t="s">
        <v>169</v>
      </c>
      <c r="B44" s="12" t="s">
        <v>166</v>
      </c>
      <c r="C44" s="30" t="s">
        <v>15</v>
      </c>
      <c r="D44" s="14" t="s">
        <v>24</v>
      </c>
      <c r="E44" s="15">
        <v>2053</v>
      </c>
      <c r="F44" s="29" t="s">
        <v>17</v>
      </c>
      <c r="G44" s="12" t="s">
        <v>167</v>
      </c>
      <c r="H44" s="31">
        <v>0.3</v>
      </c>
      <c r="I44" s="18" t="s">
        <v>168</v>
      </c>
      <c r="J44" s="19" t="s">
        <v>164</v>
      </c>
      <c r="K44" s="28" t="s">
        <v>170</v>
      </c>
      <c r="L44" s="26" t="s">
        <v>172</v>
      </c>
    </row>
    <row r="45" spans="1:12" ht="47.25" x14ac:dyDescent="0.25">
      <c r="A45" s="26" t="s">
        <v>173</v>
      </c>
      <c r="B45" s="12" t="s">
        <v>174</v>
      </c>
      <c r="C45" s="12" t="s">
        <v>175</v>
      </c>
      <c r="D45" s="14" t="s">
        <v>16</v>
      </c>
      <c r="E45" s="15">
        <v>2038</v>
      </c>
      <c r="F45" s="29" t="s">
        <v>17</v>
      </c>
      <c r="G45" s="12" t="s">
        <v>18</v>
      </c>
      <c r="H45" s="17" t="s">
        <v>176</v>
      </c>
      <c r="I45" s="18" t="s">
        <v>20</v>
      </c>
      <c r="J45" s="19" t="s">
        <v>177</v>
      </c>
      <c r="K45" s="28" t="s">
        <v>22</v>
      </c>
      <c r="L45" s="26" t="s">
        <v>178</v>
      </c>
    </row>
    <row r="46" spans="1:12" ht="47.25" x14ac:dyDescent="0.25">
      <c r="A46" s="26" t="s">
        <v>177</v>
      </c>
      <c r="B46" s="12" t="s">
        <v>174</v>
      </c>
      <c r="C46" s="12" t="s">
        <v>175</v>
      </c>
      <c r="D46" s="14" t="s">
        <v>24</v>
      </c>
      <c r="E46" s="15">
        <v>2058</v>
      </c>
      <c r="F46" s="29" t="s">
        <v>17</v>
      </c>
      <c r="G46" s="12" t="s">
        <v>18</v>
      </c>
      <c r="H46" s="17" t="s">
        <v>179</v>
      </c>
      <c r="I46" s="18" t="s">
        <v>20</v>
      </c>
      <c r="J46" s="19" t="s">
        <v>173</v>
      </c>
      <c r="K46" s="28" t="s">
        <v>22</v>
      </c>
      <c r="L46" s="26" t="s">
        <v>180</v>
      </c>
    </row>
    <row r="47" spans="1:12" ht="47.25" x14ac:dyDescent="0.25">
      <c r="A47" s="26" t="s">
        <v>181</v>
      </c>
      <c r="B47" s="12" t="s">
        <v>182</v>
      </c>
      <c r="C47" s="12" t="s">
        <v>175</v>
      </c>
      <c r="D47" s="14" t="s">
        <v>16</v>
      </c>
      <c r="E47" s="15">
        <v>2038</v>
      </c>
      <c r="F47" s="29" t="s">
        <v>17</v>
      </c>
      <c r="G47" s="12" t="s">
        <v>18</v>
      </c>
      <c r="H47" s="17" t="s">
        <v>183</v>
      </c>
      <c r="I47" s="18" t="s">
        <v>20</v>
      </c>
      <c r="J47" s="19" t="s">
        <v>184</v>
      </c>
      <c r="K47" s="28" t="s">
        <v>31</v>
      </c>
      <c r="L47" s="26" t="s">
        <v>185</v>
      </c>
    </row>
    <row r="48" spans="1:12" ht="47.25" x14ac:dyDescent="0.25">
      <c r="A48" s="26" t="s">
        <v>184</v>
      </c>
      <c r="B48" s="12" t="s">
        <v>182</v>
      </c>
      <c r="C48" s="12" t="s">
        <v>175</v>
      </c>
      <c r="D48" s="14" t="s">
        <v>24</v>
      </c>
      <c r="E48" s="15">
        <v>2058</v>
      </c>
      <c r="F48" s="29" t="s">
        <v>17</v>
      </c>
      <c r="G48" s="12" t="s">
        <v>18</v>
      </c>
      <c r="H48" s="17" t="s">
        <v>186</v>
      </c>
      <c r="I48" s="18" t="s">
        <v>20</v>
      </c>
      <c r="J48" s="19" t="s">
        <v>181</v>
      </c>
      <c r="K48" s="28" t="s">
        <v>31</v>
      </c>
      <c r="L48" s="26" t="s">
        <v>187</v>
      </c>
    </row>
    <row r="49" spans="1:12" ht="63" x14ac:dyDescent="0.25">
      <c r="A49" s="26" t="s">
        <v>188</v>
      </c>
      <c r="B49" s="12" t="s">
        <v>36</v>
      </c>
      <c r="C49" s="12" t="s">
        <v>189</v>
      </c>
      <c r="D49" s="14" t="s">
        <v>16</v>
      </c>
      <c r="E49" s="15">
        <v>2038</v>
      </c>
      <c r="F49" s="29" t="s">
        <v>17</v>
      </c>
      <c r="G49" s="12" t="s">
        <v>37</v>
      </c>
      <c r="H49" s="17" t="s">
        <v>190</v>
      </c>
      <c r="I49" s="18" t="s">
        <v>39</v>
      </c>
      <c r="J49" s="19" t="s">
        <v>191</v>
      </c>
      <c r="K49" s="28" t="s">
        <v>41</v>
      </c>
      <c r="L49" s="26" t="s">
        <v>192</v>
      </c>
    </row>
    <row r="50" spans="1:12" ht="63" x14ac:dyDescent="0.25">
      <c r="A50" s="26" t="s">
        <v>191</v>
      </c>
      <c r="B50" s="12" t="s">
        <v>36</v>
      </c>
      <c r="C50" s="12" t="s">
        <v>189</v>
      </c>
      <c r="D50" s="14" t="s">
        <v>24</v>
      </c>
      <c r="E50" s="15">
        <v>2058</v>
      </c>
      <c r="F50" s="29" t="s">
        <v>17</v>
      </c>
      <c r="G50" s="12" t="s">
        <v>37</v>
      </c>
      <c r="H50" s="17" t="s">
        <v>193</v>
      </c>
      <c r="I50" s="18" t="s">
        <v>39</v>
      </c>
      <c r="J50" s="19" t="s">
        <v>188</v>
      </c>
      <c r="K50" s="28" t="s">
        <v>41</v>
      </c>
      <c r="L50" s="26" t="s">
        <v>194</v>
      </c>
    </row>
    <row r="51" spans="1:12" ht="63" x14ac:dyDescent="0.25">
      <c r="A51" s="26" t="s">
        <v>195</v>
      </c>
      <c r="B51" s="12" t="s">
        <v>196</v>
      </c>
      <c r="C51" s="12" t="s">
        <v>189</v>
      </c>
      <c r="D51" s="14" t="s">
        <v>16</v>
      </c>
      <c r="E51" s="15">
        <v>2038</v>
      </c>
      <c r="F51" s="29" t="s">
        <v>17</v>
      </c>
      <c r="G51" s="12" t="s">
        <v>37</v>
      </c>
      <c r="H51" s="17" t="s">
        <v>197</v>
      </c>
      <c r="I51" s="18" t="s">
        <v>39</v>
      </c>
      <c r="J51" s="19" t="s">
        <v>198</v>
      </c>
      <c r="K51" s="28" t="s">
        <v>49</v>
      </c>
      <c r="L51" s="26" t="s">
        <v>199</v>
      </c>
    </row>
    <row r="52" spans="1:12" ht="63" x14ac:dyDescent="0.25">
      <c r="A52" s="26" t="s">
        <v>198</v>
      </c>
      <c r="B52" s="12" t="s">
        <v>196</v>
      </c>
      <c r="C52" s="12" t="s">
        <v>189</v>
      </c>
      <c r="D52" s="14" t="s">
        <v>24</v>
      </c>
      <c r="E52" s="15">
        <v>2058</v>
      </c>
      <c r="F52" s="29" t="s">
        <v>17</v>
      </c>
      <c r="G52" s="12" t="s">
        <v>37</v>
      </c>
      <c r="H52" s="17" t="s">
        <v>200</v>
      </c>
      <c r="I52" s="18" t="s">
        <v>39</v>
      </c>
      <c r="J52" s="19" t="s">
        <v>195</v>
      </c>
      <c r="K52" s="28" t="s">
        <v>49</v>
      </c>
      <c r="L52" s="26" t="s">
        <v>201</v>
      </c>
    </row>
    <row r="53" spans="1:12" ht="78.75" x14ac:dyDescent="0.25">
      <c r="A53" s="26" t="s">
        <v>202</v>
      </c>
      <c r="B53" s="12" t="s">
        <v>59</v>
      </c>
      <c r="C53" s="12" t="s">
        <v>203</v>
      </c>
      <c r="D53" s="14" t="s">
        <v>16</v>
      </c>
      <c r="E53" s="15">
        <v>2038</v>
      </c>
      <c r="F53" s="29" t="s">
        <v>17</v>
      </c>
      <c r="G53" s="12" t="s">
        <v>60</v>
      </c>
      <c r="H53" s="17" t="s">
        <v>204</v>
      </c>
      <c r="I53" s="18" t="s">
        <v>62</v>
      </c>
      <c r="J53" s="19" t="s">
        <v>205</v>
      </c>
      <c r="K53" s="28" t="s">
        <v>64</v>
      </c>
      <c r="L53" s="26" t="s">
        <v>206</v>
      </c>
    </row>
    <row r="54" spans="1:12" ht="78.75" x14ac:dyDescent="0.25">
      <c r="A54" s="26" t="s">
        <v>205</v>
      </c>
      <c r="B54" s="12" t="s">
        <v>59</v>
      </c>
      <c r="C54" s="12" t="s">
        <v>203</v>
      </c>
      <c r="D54" s="14" t="s">
        <v>24</v>
      </c>
      <c r="E54" s="15">
        <v>2058</v>
      </c>
      <c r="F54" s="29" t="s">
        <v>17</v>
      </c>
      <c r="G54" s="12" t="s">
        <v>60</v>
      </c>
      <c r="H54" s="17" t="s">
        <v>207</v>
      </c>
      <c r="I54" s="18" t="s">
        <v>62</v>
      </c>
      <c r="J54" s="19" t="s">
        <v>202</v>
      </c>
      <c r="K54" s="28" t="s">
        <v>64</v>
      </c>
      <c r="L54" s="26" t="s">
        <v>208</v>
      </c>
    </row>
    <row r="55" spans="1:12" ht="78.75" x14ac:dyDescent="0.25">
      <c r="A55" s="26" t="s">
        <v>209</v>
      </c>
      <c r="B55" s="12" t="s">
        <v>69</v>
      </c>
      <c r="C55" s="12" t="s">
        <v>203</v>
      </c>
      <c r="D55" s="14" t="s">
        <v>16</v>
      </c>
      <c r="E55" s="15">
        <v>2038</v>
      </c>
      <c r="F55" s="29" t="s">
        <v>17</v>
      </c>
      <c r="G55" s="12" t="s">
        <v>60</v>
      </c>
      <c r="H55" s="17" t="s">
        <v>210</v>
      </c>
      <c r="I55" s="18" t="s">
        <v>62</v>
      </c>
      <c r="J55" s="19" t="s">
        <v>211</v>
      </c>
      <c r="K55" s="28" t="s">
        <v>71</v>
      </c>
      <c r="L55" s="26" t="s">
        <v>212</v>
      </c>
    </row>
    <row r="56" spans="1:12" ht="78.75" x14ac:dyDescent="0.25">
      <c r="A56" s="26" t="s">
        <v>211</v>
      </c>
      <c r="B56" s="12" t="s">
        <v>69</v>
      </c>
      <c r="C56" s="12" t="s">
        <v>203</v>
      </c>
      <c r="D56" s="14" t="s">
        <v>24</v>
      </c>
      <c r="E56" s="15">
        <v>2058</v>
      </c>
      <c r="F56" s="29" t="s">
        <v>17</v>
      </c>
      <c r="G56" s="12" t="s">
        <v>60</v>
      </c>
      <c r="H56" s="17" t="s">
        <v>213</v>
      </c>
      <c r="I56" s="18" t="s">
        <v>62</v>
      </c>
      <c r="J56" s="19" t="s">
        <v>209</v>
      </c>
      <c r="K56" s="28" t="s">
        <v>71</v>
      </c>
      <c r="L56" s="26" t="s">
        <v>214</v>
      </c>
    </row>
    <row r="57" spans="1:12" ht="78.75" x14ac:dyDescent="0.25">
      <c r="A57" s="26" t="s">
        <v>215</v>
      </c>
      <c r="B57" s="12" t="s">
        <v>75</v>
      </c>
      <c r="C57" s="12" t="s">
        <v>203</v>
      </c>
      <c r="D57" s="14" t="s">
        <v>16</v>
      </c>
      <c r="E57" s="15">
        <v>2038</v>
      </c>
      <c r="F57" s="29" t="s">
        <v>17</v>
      </c>
      <c r="G57" s="12" t="s">
        <v>60</v>
      </c>
      <c r="H57" s="17" t="s">
        <v>216</v>
      </c>
      <c r="I57" s="18" t="s">
        <v>62</v>
      </c>
      <c r="J57" s="19" t="s">
        <v>217</v>
      </c>
      <c r="K57" s="28" t="s">
        <v>77</v>
      </c>
      <c r="L57" s="26" t="s">
        <v>218</v>
      </c>
    </row>
    <row r="58" spans="1:12" ht="78.75" x14ac:dyDescent="0.25">
      <c r="A58" s="26" t="s">
        <v>217</v>
      </c>
      <c r="B58" s="12" t="s">
        <v>75</v>
      </c>
      <c r="C58" s="12" t="s">
        <v>203</v>
      </c>
      <c r="D58" s="14" t="s">
        <v>24</v>
      </c>
      <c r="E58" s="15">
        <v>2058</v>
      </c>
      <c r="F58" s="29" t="s">
        <v>17</v>
      </c>
      <c r="G58" s="12" t="s">
        <v>60</v>
      </c>
      <c r="H58" s="17" t="s">
        <v>219</v>
      </c>
      <c r="I58" s="18" t="s">
        <v>62</v>
      </c>
      <c r="J58" s="19" t="s">
        <v>215</v>
      </c>
      <c r="K58" s="28" t="s">
        <v>77</v>
      </c>
      <c r="L58" s="26" t="s">
        <v>220</v>
      </c>
    </row>
    <row r="59" spans="1:12" ht="78.75" x14ac:dyDescent="0.25">
      <c r="A59" s="26" t="s">
        <v>221</v>
      </c>
      <c r="B59" s="12" t="s">
        <v>81</v>
      </c>
      <c r="C59" s="12" t="s">
        <v>203</v>
      </c>
      <c r="D59" s="14" t="s">
        <v>16</v>
      </c>
      <c r="E59" s="15">
        <v>2038</v>
      </c>
      <c r="F59" s="29" t="s">
        <v>17</v>
      </c>
      <c r="G59" s="12" t="s">
        <v>60</v>
      </c>
      <c r="H59" s="17" t="s">
        <v>222</v>
      </c>
      <c r="I59" s="18" t="s">
        <v>62</v>
      </c>
      <c r="J59" s="19" t="s">
        <v>223</v>
      </c>
      <c r="K59" s="28" t="s">
        <v>83</v>
      </c>
      <c r="L59" s="26" t="s">
        <v>224</v>
      </c>
    </row>
    <row r="60" spans="1:12" ht="78.75" x14ac:dyDescent="0.25">
      <c r="A60" s="26" t="s">
        <v>223</v>
      </c>
      <c r="B60" s="12" t="s">
        <v>81</v>
      </c>
      <c r="C60" s="12" t="s">
        <v>203</v>
      </c>
      <c r="D60" s="14" t="s">
        <v>24</v>
      </c>
      <c r="E60" s="15">
        <v>2058</v>
      </c>
      <c r="F60" s="29" t="s">
        <v>17</v>
      </c>
      <c r="G60" s="12" t="s">
        <v>60</v>
      </c>
      <c r="H60" s="17" t="s">
        <v>225</v>
      </c>
      <c r="I60" s="18" t="s">
        <v>62</v>
      </c>
      <c r="J60" s="19" t="s">
        <v>221</v>
      </c>
      <c r="K60" s="28" t="s">
        <v>83</v>
      </c>
      <c r="L60" s="26" t="s">
        <v>226</v>
      </c>
    </row>
    <row r="61" spans="1:12" ht="78.75" x14ac:dyDescent="0.25">
      <c r="A61" s="26" t="s">
        <v>227</v>
      </c>
      <c r="B61" s="12" t="s">
        <v>228</v>
      </c>
      <c r="C61" s="12" t="s">
        <v>203</v>
      </c>
      <c r="D61" s="14" t="s">
        <v>16</v>
      </c>
      <c r="E61" s="15">
        <v>2038</v>
      </c>
      <c r="F61" s="29" t="s">
        <v>17</v>
      </c>
      <c r="G61" s="12" t="s">
        <v>60</v>
      </c>
      <c r="H61" s="17" t="s">
        <v>229</v>
      </c>
      <c r="I61" s="18" t="s">
        <v>62</v>
      </c>
      <c r="J61" s="19" t="s">
        <v>230</v>
      </c>
      <c r="K61" s="28" t="s">
        <v>89</v>
      </c>
      <c r="L61" s="26" t="s">
        <v>231</v>
      </c>
    </row>
    <row r="62" spans="1:12" ht="78.75" x14ac:dyDescent="0.25">
      <c r="A62" s="26" t="s">
        <v>230</v>
      </c>
      <c r="B62" s="12" t="s">
        <v>228</v>
      </c>
      <c r="C62" s="12" t="s">
        <v>203</v>
      </c>
      <c r="D62" s="14" t="s">
        <v>24</v>
      </c>
      <c r="E62" s="15">
        <v>2058</v>
      </c>
      <c r="F62" s="29" t="s">
        <v>17</v>
      </c>
      <c r="G62" s="12" t="s">
        <v>60</v>
      </c>
      <c r="H62" s="17" t="s">
        <v>232</v>
      </c>
      <c r="I62" s="18" t="s">
        <v>62</v>
      </c>
      <c r="J62" s="19" t="s">
        <v>227</v>
      </c>
      <c r="K62" s="28" t="s">
        <v>89</v>
      </c>
      <c r="L62" s="26" t="s">
        <v>233</v>
      </c>
    </row>
    <row r="63" spans="1:12" ht="47.25" x14ac:dyDescent="0.25">
      <c r="A63" s="26" t="s">
        <v>234</v>
      </c>
      <c r="B63" s="12" t="s">
        <v>93</v>
      </c>
      <c r="C63" s="12" t="s">
        <v>235</v>
      </c>
      <c r="D63" s="14" t="s">
        <v>16</v>
      </c>
      <c r="E63" s="15">
        <v>2038</v>
      </c>
      <c r="F63" s="29" t="s">
        <v>17</v>
      </c>
      <c r="G63" s="12" t="s">
        <v>94</v>
      </c>
      <c r="H63" s="17" t="s">
        <v>236</v>
      </c>
      <c r="I63" s="18" t="s">
        <v>95</v>
      </c>
      <c r="J63" s="19" t="s">
        <v>237</v>
      </c>
      <c r="K63" s="28" t="s">
        <v>97</v>
      </c>
      <c r="L63" s="26" t="s">
        <v>238</v>
      </c>
    </row>
    <row r="64" spans="1:12" ht="47.25" x14ac:dyDescent="0.25">
      <c r="A64" s="26" t="s">
        <v>237</v>
      </c>
      <c r="B64" s="12" t="s">
        <v>93</v>
      </c>
      <c r="C64" s="12" t="s">
        <v>235</v>
      </c>
      <c r="D64" s="14" t="s">
        <v>24</v>
      </c>
      <c r="E64" s="15">
        <v>2058</v>
      </c>
      <c r="F64" s="29" t="s">
        <v>17</v>
      </c>
      <c r="G64" s="12" t="s">
        <v>94</v>
      </c>
      <c r="H64" s="17" t="s">
        <v>239</v>
      </c>
      <c r="I64" s="18" t="s">
        <v>95</v>
      </c>
      <c r="J64" s="19" t="s">
        <v>234</v>
      </c>
      <c r="K64" s="28" t="s">
        <v>97</v>
      </c>
      <c r="L64" s="26" t="s">
        <v>240</v>
      </c>
    </row>
    <row r="65" spans="1:12" ht="47.25" x14ac:dyDescent="0.25">
      <c r="A65" s="26" t="s">
        <v>241</v>
      </c>
      <c r="B65" s="12" t="s">
        <v>242</v>
      </c>
      <c r="C65" s="12" t="s">
        <v>235</v>
      </c>
      <c r="D65" s="14" t="s">
        <v>16</v>
      </c>
      <c r="E65" s="15">
        <v>2038</v>
      </c>
      <c r="F65" s="29" t="s">
        <v>17</v>
      </c>
      <c r="G65" s="12" t="s">
        <v>94</v>
      </c>
      <c r="H65" s="17" t="s">
        <v>243</v>
      </c>
      <c r="I65" s="18" t="s">
        <v>95</v>
      </c>
      <c r="J65" s="19" t="s">
        <v>244</v>
      </c>
      <c r="K65" s="28" t="s">
        <v>104</v>
      </c>
      <c r="L65" s="26" t="s">
        <v>245</v>
      </c>
    </row>
    <row r="66" spans="1:12" ht="47.25" x14ac:dyDescent="0.25">
      <c r="A66" s="26" t="s">
        <v>244</v>
      </c>
      <c r="B66" s="12" t="s">
        <v>242</v>
      </c>
      <c r="C66" s="12" t="s">
        <v>235</v>
      </c>
      <c r="D66" s="14" t="s">
        <v>24</v>
      </c>
      <c r="E66" s="15">
        <v>2058</v>
      </c>
      <c r="F66" s="29" t="s">
        <v>17</v>
      </c>
      <c r="G66" s="12" t="s">
        <v>94</v>
      </c>
      <c r="H66" s="17" t="s">
        <v>246</v>
      </c>
      <c r="I66" s="18" t="s">
        <v>95</v>
      </c>
      <c r="J66" s="19" t="s">
        <v>241</v>
      </c>
      <c r="K66" s="28" t="s">
        <v>104</v>
      </c>
      <c r="L66" s="26" t="s">
        <v>247</v>
      </c>
    </row>
    <row r="67" spans="1:12" ht="47.25" x14ac:dyDescent="0.25">
      <c r="A67" s="26" t="s">
        <v>248</v>
      </c>
      <c r="B67" s="12" t="s">
        <v>249</v>
      </c>
      <c r="C67" s="12" t="s">
        <v>235</v>
      </c>
      <c r="D67" s="14" t="s">
        <v>16</v>
      </c>
      <c r="E67" s="15">
        <v>2038</v>
      </c>
      <c r="F67" s="29" t="s">
        <v>17</v>
      </c>
      <c r="G67" s="12" t="s">
        <v>94</v>
      </c>
      <c r="H67" s="17" t="s">
        <v>250</v>
      </c>
      <c r="I67" s="18" t="s">
        <v>95</v>
      </c>
      <c r="J67" s="19" t="s">
        <v>251</v>
      </c>
      <c r="K67" s="28" t="s">
        <v>111</v>
      </c>
      <c r="L67" s="26" t="s">
        <v>252</v>
      </c>
    </row>
    <row r="68" spans="1:12" ht="47.25" x14ac:dyDescent="0.25">
      <c r="A68" s="26" t="s">
        <v>251</v>
      </c>
      <c r="B68" s="12" t="s">
        <v>249</v>
      </c>
      <c r="C68" s="12" t="s">
        <v>235</v>
      </c>
      <c r="D68" s="14" t="s">
        <v>24</v>
      </c>
      <c r="E68" s="15">
        <v>2058</v>
      </c>
      <c r="F68" s="29" t="s">
        <v>17</v>
      </c>
      <c r="G68" s="12" t="s">
        <v>94</v>
      </c>
      <c r="H68" s="17" t="s">
        <v>253</v>
      </c>
      <c r="I68" s="18" t="s">
        <v>95</v>
      </c>
      <c r="J68" s="19" t="s">
        <v>248</v>
      </c>
      <c r="K68" s="28" t="s">
        <v>111</v>
      </c>
      <c r="L68" s="26" t="s">
        <v>254</v>
      </c>
    </row>
    <row r="69" spans="1:12" ht="47.25" x14ac:dyDescent="0.25">
      <c r="A69" s="26" t="s">
        <v>255</v>
      </c>
      <c r="B69" s="12" t="s">
        <v>115</v>
      </c>
      <c r="C69" s="12" t="s">
        <v>256</v>
      </c>
      <c r="D69" s="14" t="s">
        <v>16</v>
      </c>
      <c r="E69" s="15">
        <v>2038</v>
      </c>
      <c r="F69" s="29" t="s">
        <v>17</v>
      </c>
      <c r="G69" s="12" t="s">
        <v>116</v>
      </c>
      <c r="H69" s="17" t="s">
        <v>257</v>
      </c>
      <c r="I69" s="18" t="s">
        <v>117</v>
      </c>
      <c r="J69" s="19" t="s">
        <v>258</v>
      </c>
      <c r="K69" s="28" t="s">
        <v>119</v>
      </c>
      <c r="L69" s="26" t="s">
        <v>259</v>
      </c>
    </row>
    <row r="70" spans="1:12" ht="47.25" x14ac:dyDescent="0.25">
      <c r="A70" s="26" t="s">
        <v>258</v>
      </c>
      <c r="B70" s="12" t="s">
        <v>115</v>
      </c>
      <c r="C70" s="12" t="s">
        <v>256</v>
      </c>
      <c r="D70" s="14" t="s">
        <v>24</v>
      </c>
      <c r="E70" s="15">
        <v>2058</v>
      </c>
      <c r="F70" s="29" t="s">
        <v>17</v>
      </c>
      <c r="G70" s="12" t="s">
        <v>116</v>
      </c>
      <c r="H70" s="17" t="s">
        <v>260</v>
      </c>
      <c r="I70" s="18" t="s">
        <v>117</v>
      </c>
      <c r="J70" s="19" t="s">
        <v>255</v>
      </c>
      <c r="K70" s="28" t="s">
        <v>119</v>
      </c>
      <c r="L70" s="26" t="s">
        <v>261</v>
      </c>
    </row>
    <row r="71" spans="1:12" ht="47.25" x14ac:dyDescent="0.25">
      <c r="A71" s="26" t="s">
        <v>262</v>
      </c>
      <c r="B71" s="12" t="s">
        <v>123</v>
      </c>
      <c r="C71" s="12" t="s">
        <v>256</v>
      </c>
      <c r="D71" s="14" t="s">
        <v>16</v>
      </c>
      <c r="E71" s="15">
        <v>2038</v>
      </c>
      <c r="F71" s="29" t="s">
        <v>17</v>
      </c>
      <c r="G71" s="12" t="s">
        <v>116</v>
      </c>
      <c r="H71" s="17" t="s">
        <v>263</v>
      </c>
      <c r="I71" s="18" t="s">
        <v>117</v>
      </c>
      <c r="J71" s="19" t="s">
        <v>264</v>
      </c>
      <c r="K71" s="28" t="s">
        <v>125</v>
      </c>
      <c r="L71" s="26" t="s">
        <v>265</v>
      </c>
    </row>
    <row r="72" spans="1:12" ht="47.25" x14ac:dyDescent="0.25">
      <c r="A72" s="26" t="s">
        <v>264</v>
      </c>
      <c r="B72" s="12" t="s">
        <v>123</v>
      </c>
      <c r="C72" s="12" t="s">
        <v>256</v>
      </c>
      <c r="D72" s="14" t="s">
        <v>24</v>
      </c>
      <c r="E72" s="15">
        <v>2058</v>
      </c>
      <c r="F72" s="29" t="s">
        <v>17</v>
      </c>
      <c r="G72" s="12" t="s">
        <v>116</v>
      </c>
      <c r="H72" s="17" t="s">
        <v>266</v>
      </c>
      <c r="I72" s="18" t="s">
        <v>117</v>
      </c>
      <c r="J72" s="19" t="s">
        <v>262</v>
      </c>
      <c r="K72" s="28" t="s">
        <v>125</v>
      </c>
      <c r="L72" s="26" t="s">
        <v>267</v>
      </c>
    </row>
    <row r="73" spans="1:12" ht="47.25" x14ac:dyDescent="0.25">
      <c r="A73" s="26" t="s">
        <v>268</v>
      </c>
      <c r="B73" s="12" t="s">
        <v>269</v>
      </c>
      <c r="C73" s="12" t="s">
        <v>256</v>
      </c>
      <c r="D73" s="14" t="s">
        <v>16</v>
      </c>
      <c r="E73" s="15">
        <v>2038</v>
      </c>
      <c r="F73" s="29" t="s">
        <v>17</v>
      </c>
      <c r="G73" s="12" t="s">
        <v>116</v>
      </c>
      <c r="H73" s="17" t="s">
        <v>270</v>
      </c>
      <c r="I73" s="18" t="s">
        <v>117</v>
      </c>
      <c r="J73" s="19" t="s">
        <v>271</v>
      </c>
      <c r="K73" s="28" t="s">
        <v>132</v>
      </c>
      <c r="L73" s="26" t="s">
        <v>272</v>
      </c>
    </row>
    <row r="74" spans="1:12" ht="47.25" x14ac:dyDescent="0.25">
      <c r="A74" s="26" t="s">
        <v>271</v>
      </c>
      <c r="B74" s="12" t="s">
        <v>269</v>
      </c>
      <c r="C74" s="12" t="s">
        <v>256</v>
      </c>
      <c r="D74" s="14" t="s">
        <v>24</v>
      </c>
      <c r="E74" s="15">
        <v>2058</v>
      </c>
      <c r="F74" s="29" t="s">
        <v>17</v>
      </c>
      <c r="G74" s="12" t="s">
        <v>116</v>
      </c>
      <c r="H74" s="17" t="s">
        <v>273</v>
      </c>
      <c r="I74" s="18" t="s">
        <v>117</v>
      </c>
      <c r="J74" s="19" t="s">
        <v>268</v>
      </c>
      <c r="K74" s="28" t="s">
        <v>132</v>
      </c>
      <c r="L74" s="26" t="s">
        <v>274</v>
      </c>
    </row>
    <row r="75" spans="1:12" ht="47.25" x14ac:dyDescent="0.25">
      <c r="A75" s="26" t="s">
        <v>275</v>
      </c>
      <c r="B75" s="12" t="s">
        <v>276</v>
      </c>
      <c r="C75" s="12" t="s">
        <v>277</v>
      </c>
      <c r="D75" s="14" t="s">
        <v>16</v>
      </c>
      <c r="E75" s="15">
        <v>2038</v>
      </c>
      <c r="F75" s="29" t="s">
        <v>17</v>
      </c>
      <c r="G75" s="12" t="s">
        <v>144</v>
      </c>
      <c r="H75" s="17" t="s">
        <v>278</v>
      </c>
      <c r="I75" s="18" t="s">
        <v>145</v>
      </c>
      <c r="J75" s="19" t="s">
        <v>279</v>
      </c>
      <c r="K75" s="28" t="s">
        <v>147</v>
      </c>
      <c r="L75" s="26" t="s">
        <v>280</v>
      </c>
    </row>
    <row r="76" spans="1:12" ht="47.25" x14ac:dyDescent="0.25">
      <c r="A76" s="26" t="s">
        <v>279</v>
      </c>
      <c r="B76" s="12" t="s">
        <v>276</v>
      </c>
      <c r="C76" s="12" t="s">
        <v>277</v>
      </c>
      <c r="D76" s="14" t="s">
        <v>24</v>
      </c>
      <c r="E76" s="15">
        <v>2058</v>
      </c>
      <c r="F76" s="29" t="s">
        <v>17</v>
      </c>
      <c r="G76" s="12" t="s">
        <v>144</v>
      </c>
      <c r="H76" s="17" t="s">
        <v>281</v>
      </c>
      <c r="I76" s="18" t="s">
        <v>145</v>
      </c>
      <c r="J76" s="19" t="s">
        <v>275</v>
      </c>
      <c r="K76" s="28" t="s">
        <v>147</v>
      </c>
      <c r="L76" s="26" t="s">
        <v>282</v>
      </c>
    </row>
    <row r="77" spans="1:12" ht="78.75" x14ac:dyDescent="0.25">
      <c r="A77" s="26" t="s">
        <v>283</v>
      </c>
      <c r="B77" s="12" t="s">
        <v>284</v>
      </c>
      <c r="C77" s="12" t="s">
        <v>277</v>
      </c>
      <c r="D77" s="14" t="s">
        <v>16</v>
      </c>
      <c r="E77" s="15">
        <v>2038</v>
      </c>
      <c r="F77" s="29" t="s">
        <v>17</v>
      </c>
      <c r="G77" s="12" t="s">
        <v>144</v>
      </c>
      <c r="H77" s="17" t="s">
        <v>179</v>
      </c>
      <c r="I77" s="18" t="s">
        <v>145</v>
      </c>
      <c r="J77" s="19" t="s">
        <v>285</v>
      </c>
      <c r="K77" s="28" t="s">
        <v>153</v>
      </c>
      <c r="L77" s="26" t="s">
        <v>286</v>
      </c>
    </row>
    <row r="78" spans="1:12" ht="78.75" x14ac:dyDescent="0.25">
      <c r="A78" s="26" t="s">
        <v>285</v>
      </c>
      <c r="B78" s="12" t="s">
        <v>284</v>
      </c>
      <c r="C78" s="12" t="s">
        <v>277</v>
      </c>
      <c r="D78" s="14" t="s">
        <v>24</v>
      </c>
      <c r="E78" s="15">
        <v>2058</v>
      </c>
      <c r="F78" s="29" t="s">
        <v>17</v>
      </c>
      <c r="G78" s="12" t="s">
        <v>144</v>
      </c>
      <c r="H78" s="17" t="s">
        <v>287</v>
      </c>
      <c r="I78" s="18" t="s">
        <v>145</v>
      </c>
      <c r="J78" s="19" t="s">
        <v>283</v>
      </c>
      <c r="K78" s="28" t="s">
        <v>153</v>
      </c>
      <c r="L78" s="26" t="s">
        <v>288</v>
      </c>
    </row>
    <row r="79" spans="1:12" ht="47.25" x14ac:dyDescent="0.25">
      <c r="A79" s="26" t="s">
        <v>289</v>
      </c>
      <c r="B79" s="12" t="s">
        <v>290</v>
      </c>
      <c r="C79" s="12" t="s">
        <v>277</v>
      </c>
      <c r="D79" s="14" t="s">
        <v>16</v>
      </c>
      <c r="E79" s="15">
        <v>2038</v>
      </c>
      <c r="F79" s="29" t="s">
        <v>17</v>
      </c>
      <c r="G79" s="12" t="s">
        <v>144</v>
      </c>
      <c r="H79" s="17" t="s">
        <v>176</v>
      </c>
      <c r="I79" s="18" t="s">
        <v>145</v>
      </c>
      <c r="J79" s="19" t="s">
        <v>291</v>
      </c>
      <c r="K79" s="28" t="s">
        <v>161</v>
      </c>
      <c r="L79" s="26" t="s">
        <v>292</v>
      </c>
    </row>
    <row r="80" spans="1:12" ht="47.25" x14ac:dyDescent="0.25">
      <c r="A80" s="26" t="s">
        <v>291</v>
      </c>
      <c r="B80" s="12" t="s">
        <v>290</v>
      </c>
      <c r="C80" s="12" t="s">
        <v>277</v>
      </c>
      <c r="D80" s="14" t="s">
        <v>24</v>
      </c>
      <c r="E80" s="15">
        <v>2058</v>
      </c>
      <c r="F80" s="29" t="s">
        <v>17</v>
      </c>
      <c r="G80" s="12" t="s">
        <v>144</v>
      </c>
      <c r="H80" s="17" t="s">
        <v>293</v>
      </c>
      <c r="I80" s="18" t="s">
        <v>145</v>
      </c>
      <c r="J80" s="19" t="s">
        <v>289</v>
      </c>
      <c r="K80" s="28" t="s">
        <v>161</v>
      </c>
      <c r="L80" s="26" t="s">
        <v>294</v>
      </c>
    </row>
    <row r="81" spans="1:12" ht="47.25" x14ac:dyDescent="0.25">
      <c r="A81" s="26" t="s">
        <v>295</v>
      </c>
      <c r="B81" s="12" t="s">
        <v>296</v>
      </c>
      <c r="C81" s="12" t="s">
        <v>297</v>
      </c>
      <c r="D81" s="14" t="s">
        <v>16</v>
      </c>
      <c r="E81" s="15">
        <v>2038</v>
      </c>
      <c r="F81" s="29" t="s">
        <v>17</v>
      </c>
      <c r="G81" s="12" t="s">
        <v>167</v>
      </c>
      <c r="H81" s="17" t="s">
        <v>298</v>
      </c>
      <c r="I81" s="18" t="s">
        <v>168</v>
      </c>
      <c r="J81" s="19" t="s">
        <v>299</v>
      </c>
      <c r="K81" s="28" t="s">
        <v>170</v>
      </c>
      <c r="L81" s="26" t="s">
        <v>300</v>
      </c>
    </row>
    <row r="82" spans="1:12" ht="47.25" x14ac:dyDescent="0.25">
      <c r="A82" s="26" t="s">
        <v>299</v>
      </c>
      <c r="B82" s="12" t="s">
        <v>296</v>
      </c>
      <c r="C82" s="12" t="s">
        <v>297</v>
      </c>
      <c r="D82" s="14" t="s">
        <v>24</v>
      </c>
      <c r="E82" s="15">
        <v>2058</v>
      </c>
      <c r="F82" s="29" t="s">
        <v>17</v>
      </c>
      <c r="G82" s="12" t="s">
        <v>167</v>
      </c>
      <c r="H82" s="17" t="s">
        <v>301</v>
      </c>
      <c r="I82" s="18" t="s">
        <v>168</v>
      </c>
      <c r="J82" s="19" t="s">
        <v>295</v>
      </c>
      <c r="K82" s="28" t="s">
        <v>170</v>
      </c>
      <c r="L82" s="26" t="s">
        <v>302</v>
      </c>
    </row>
    <row r="83" spans="1:12" x14ac:dyDescent="0.25">
      <c r="C83" s="13"/>
      <c r="F83" s="34"/>
      <c r="H83" s="35"/>
      <c r="J83" s="32"/>
    </row>
  </sheetData>
  <pageMargins left="0.7" right="0.7" top="0.75" bottom="0.75" header="0.3" footer="0.3"/>
  <pageSetup paperSize="3" scale="37" fitToHeight="0" pageOrder="overThenDown" orientation="landscape" r:id="rId1"/>
  <headerFooter>
    <oddHeader>&amp;C&amp;12TWDB-Required Table 11: Goals</oddHeader>
    <oddFooter>&amp;L&amp;12Decembery 2022&amp;R&amp;12&amp;P of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F5C6-C956-4A66-8236-512F84B20E56}">
  <dimension ref="B2:G21"/>
  <sheetViews>
    <sheetView workbookViewId="0">
      <selection activeCell="E19" sqref="E19"/>
    </sheetView>
  </sheetViews>
  <sheetFormatPr defaultRowHeight="15" x14ac:dyDescent="0.25"/>
  <cols>
    <col min="2" max="2" width="42.140625" bestFit="1" customWidth="1"/>
    <col min="3" max="3" width="14.85546875" bestFit="1" customWidth="1"/>
    <col min="4" max="4" width="16.140625" bestFit="1" customWidth="1"/>
    <col min="5" max="5" width="24.42578125" bestFit="1" customWidth="1"/>
    <col min="6" max="7" width="34.5703125" bestFit="1" customWidth="1"/>
  </cols>
  <sheetData>
    <row r="2" spans="2:7" x14ac:dyDescent="0.25">
      <c r="B2" s="117" t="s">
        <v>377</v>
      </c>
      <c r="C2" s="117" t="s">
        <v>378</v>
      </c>
      <c r="D2" s="117" t="s">
        <v>394</v>
      </c>
      <c r="E2" s="117" t="s">
        <v>379</v>
      </c>
      <c r="F2" s="117"/>
      <c r="G2" s="117"/>
    </row>
    <row r="3" spans="2:7" x14ac:dyDescent="0.25">
      <c r="B3" t="s">
        <v>350</v>
      </c>
      <c r="C3" t="s">
        <v>380</v>
      </c>
      <c r="D3" t="s">
        <v>381</v>
      </c>
      <c r="E3" t="s">
        <v>382</v>
      </c>
    </row>
    <row r="4" spans="2:7" x14ac:dyDescent="0.25">
      <c r="B4" t="s">
        <v>256</v>
      </c>
      <c r="C4" t="s">
        <v>383</v>
      </c>
      <c r="D4" t="s">
        <v>384</v>
      </c>
      <c r="E4" t="s">
        <v>385</v>
      </c>
    </row>
    <row r="5" spans="2:7" x14ac:dyDescent="0.25">
      <c r="B5" t="s">
        <v>348</v>
      </c>
      <c r="C5" t="s">
        <v>386</v>
      </c>
      <c r="D5" t="s">
        <v>387</v>
      </c>
      <c r="E5" t="s">
        <v>388</v>
      </c>
    </row>
    <row r="6" spans="2:7" x14ac:dyDescent="0.25">
      <c r="B6" t="s">
        <v>355</v>
      </c>
      <c r="C6" t="s">
        <v>389</v>
      </c>
      <c r="E6" t="s">
        <v>390</v>
      </c>
    </row>
    <row r="7" spans="2:7" x14ac:dyDescent="0.25">
      <c r="B7" t="s">
        <v>349</v>
      </c>
      <c r="C7" t="s">
        <v>390</v>
      </c>
    </row>
    <row r="8" spans="2:7" x14ac:dyDescent="0.25">
      <c r="B8" t="s">
        <v>357</v>
      </c>
    </row>
    <row r="9" spans="2:7" x14ac:dyDescent="0.25">
      <c r="B9" t="s">
        <v>352</v>
      </c>
    </row>
    <row r="10" spans="2:7" x14ac:dyDescent="0.25">
      <c r="B10" t="s">
        <v>358</v>
      </c>
    </row>
    <row r="11" spans="2:7" x14ac:dyDescent="0.25">
      <c r="B11" t="s">
        <v>392</v>
      </c>
    </row>
    <row r="12" spans="2:7" x14ac:dyDescent="0.25">
      <c r="B12" t="s">
        <v>353</v>
      </c>
    </row>
    <row r="13" spans="2:7" x14ac:dyDescent="0.25">
      <c r="B13" t="s">
        <v>356</v>
      </c>
    </row>
    <row r="14" spans="2:7" x14ac:dyDescent="0.25">
      <c r="B14" t="s">
        <v>360</v>
      </c>
    </row>
    <row r="15" spans="2:7" x14ac:dyDescent="0.25">
      <c r="B15" t="s">
        <v>393</v>
      </c>
    </row>
    <row r="16" spans="2:7" x14ac:dyDescent="0.25">
      <c r="B16" t="s">
        <v>361</v>
      </c>
    </row>
    <row r="17" spans="2:2" x14ac:dyDescent="0.25">
      <c r="B17" t="s">
        <v>351</v>
      </c>
    </row>
    <row r="18" spans="2:2" x14ac:dyDescent="0.25">
      <c r="B18" t="s">
        <v>362</v>
      </c>
    </row>
    <row r="19" spans="2:2" x14ac:dyDescent="0.25">
      <c r="B19" t="s">
        <v>363</v>
      </c>
    </row>
    <row r="20" spans="2:2" x14ac:dyDescent="0.25">
      <c r="B20" t="s">
        <v>364</v>
      </c>
    </row>
    <row r="21" spans="2:2" x14ac:dyDescent="0.25">
      <c r="B21"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FMP Inputs</vt:lpstr>
      <vt:lpstr>Goal Information</vt:lpstr>
      <vt:lpstr>DataValidation</vt:lpstr>
      <vt:lpstr>'FMP Inputs'!Print_Area</vt:lpstr>
      <vt:lpstr>'Goal Information'!Print_Area</vt:lpstr>
      <vt:lpstr>'FMP Inputs'!Print_Titles</vt:lpstr>
      <vt:lpstr>'Goal Information'!Print_Titles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Sorrells</dc:creator>
  <cp:lastModifiedBy>Dorothy White</cp:lastModifiedBy>
  <dcterms:created xsi:type="dcterms:W3CDTF">2015-06-05T18:17:20Z</dcterms:created>
  <dcterms:modified xsi:type="dcterms:W3CDTF">2026-05-22T14:15:04Z</dcterms:modified>
</cp:coreProperties>
</file>